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hmay\Dropbox\Documents\CABINET\"/>
    </mc:Choice>
  </mc:AlternateContent>
  <xr:revisionPtr revIDLastSave="0" documentId="13_ncr:1_{B0BCCEF6-3640-4221-9A14-E50391F03F5E}" xr6:coauthVersionLast="47" xr6:coauthVersionMax="47" xr10:uidLastSave="{00000000-0000-0000-0000-000000000000}"/>
  <bookViews>
    <workbookView xWindow="-120" yWindow="-120" windowWidth="29040" windowHeight="15840" xr2:uid="{DD026425-92F8-46DB-939D-BC795342CADE}"/>
  </bookViews>
  <sheets>
    <sheet name="EMPRUNT" sheetId="1" r:id="rId1"/>
  </sheets>
  <externalReferences>
    <externalReference r:id="rId2"/>
  </externalReferences>
  <definedNames>
    <definedName name="Agrandir" localSheetId="0">EMPRUNT!$A$15:$F$15</definedName>
    <definedName name="Amort_franchise" localSheetId="0">IF(AND(EMPRUNT!XEY1&lt;=EMPRUNT!NBFRAN,EMPRUNT!FRAN="P"),EMPRUNT!XFA1,0)</definedName>
    <definedName name="Amort_franchise">IF(AND([1]EMPRUNT!IQ1&lt;=NBFRAN,FRAN="P"),[1]EMPRUNT!IS1,0)</definedName>
    <definedName name="Amortissement" localSheetId="0">IF(OR(EMPRUNT!EMPRUNT=0,EMPRUNT!$A1&gt;EMPRUNT!NBPER),0,IF(OR(AND(EMPRUNT!FRAN&lt;&gt;"T",EMPRUNT!#REF!&lt;=EMPRUNT!NBPER),AND(EMPRUNT!FRAN="T",EMPRUNT!#REF!&gt;EMPRUNT!NBFRAN,EMPRUNT!#REF!&lt;EMPRUNT!NBFRAN+EMPRUNT!NBPER)),EMPRUNT!AN-EMPRUNT!#REF!+IF(AND(EMPRUNT!#REF!=EMPRUNT!NBFRAN+1,EMPRUNT!FRAN="P"),EMPRUNT!$F$7,0),0))</definedName>
    <definedName name="Amortissement">IF(OR(EMPRUNT=0,[1]EMPRUNT!$A1&gt;NBPER),0,IF(OR(AND(FRAN&lt;&gt;"T",[1]EMPRUNT!IU1&lt;=NBPER),AND(FRAN="T",[1]EMPRUNT!IU1&gt;NBFRAN,[1]EMPRUNT!IU1&lt;NBFRAN+NBPER)),AN-[1]EMPRUNT!IV1+IF(AND([1]EMPRUNT!IU1=NBFRAN+1,FRAN="P"),[1]EMPRUNT!$F$7,0),0))</definedName>
    <definedName name="AN" localSheetId="0">EMPRUNT!$F$3</definedName>
    <definedName name="AN">[1]EMPRUNT!$F$3</definedName>
    <definedName name="Annuité" localSheetId="0">IF(EMPRUNT!EMPRUNT=0,0,IF(AND(EMPRUNT!#REF!&gt;0,EMPRUNT!#REF!&gt;0),IF(AND(EMPRUNT!FRAN="P",EMPRUNT!#REF!&lt;=EMPRUNT!NBFRAN),EMPRUNT!#REF!,EMPRUNT!#REF!+EMPRUNT!#REF!),0))</definedName>
    <definedName name="Annuité">IF(EMPRUNT=0,0,IF(AND([1]EMPRUNT!IT1&gt;0,[1]EMPRUNT!IU1&gt;0),IF(AND(FRAN="P",[1]EMPRUNT!IS1&lt;=NBFRAN),[1]EMPRUNT!IT1,[1]EMPRUNT!IT1+[1]EMPRUNT!IU1),0))</definedName>
    <definedName name="Date" localSheetId="0">EMPRUNT!$C$9</definedName>
    <definedName name="Date">[1]EMPRUNT!$C$9</definedName>
    <definedName name="Echéance" localSheetId="0">IF(EMPRUNT!EMPRUNT=0,"",IF(EMPRUNT!#REF!&gt;0,IF(AND(EMPRUNT!FRAN="T",EMPRUNT!NBFRAN+1=EMPRUNT!#REF!),EMPRUNT!Date,DATE(YEAR(EMPRUNT!#REF!),MONTH(EMPRUNT!#REF!)+1+12/EMPRUNT!NBPMAN,0)),""))</definedName>
    <definedName name="Echéance">IF(EMPRUNT=0,"",IF([1]EMPRUNT!IV1&gt;0,IF(AND(FRAN="T",NBFRAN+1=[1]EMPRUNT!IR1),Date,DATE(YEAR([1]EMPRUNT!A65536),MONTH([1]EMPRUNT!A65536)+1+12/NBPMAN,0)),""))</definedName>
    <definedName name="EMPRUNT" localSheetId="0">EMPRUNT!$C$1</definedName>
    <definedName name="EMPRUNT">[1]EMPRUNT!$C$1</definedName>
    <definedName name="FRAN" localSheetId="0">EMPRUNT!$C$6</definedName>
    <definedName name="FRAN">[1]EMPRUNT!$C$6</definedName>
    <definedName name="_xlnm.Print_Titles" localSheetId="0">EMPRUNT!$11:$13</definedName>
    <definedName name="Intérêts" localSheetId="0">IF(EMPRUNT!EMPRUNT=0,0,IF(EMPRUNT!FRAN="T",IF(OR(EMPRUNT!#REF!&gt;EMPRUNT!NBFRAN+EMPRUNT!NBPER,EMPRUNT!#REF!&lt;=EMPRUNT!NBFRAN),0,EMPRUNT!#REF!*EMPRUNT!TX),IF(EMPRUNT!#REF!&gt;EMPRUNT!NBPER,0,EMPRUNT!#REF!*EMPRUNT!TX)))</definedName>
    <definedName name="Intérêts">IF(EMPRUNT=0,0,IF(FRAN="T",IF(OR([1]EMPRUNT!IV1&gt;NBFRAN+NBPER,[1]EMPRUNT!IV1&lt;=NBFRAN),0,[1]EMPRUNT!C65536*TX),IF([1]EMPRUNT!IV1&gt;NBPER,0,[1]EMPRUNT!C65536*TX)))</definedName>
    <definedName name="NBFRAN" localSheetId="0">EMPRUNT!$C$7</definedName>
    <definedName name="NBFRAN">[1]EMPRUNT!$C$7</definedName>
    <definedName name="NBPER" localSheetId="0">EMPRUNT!$F$4+EMPRUNT!$C$7</definedName>
    <definedName name="NBPER">[1]EMPRUNT!$F$1+[1]EMPRUNT!$C$7</definedName>
    <definedName name="NBPMAN" localSheetId="0">EMPRUNT!$C$4</definedName>
    <definedName name="NBPMAN">[1]EMPRUNT!$C$4</definedName>
    <definedName name="Restant_dû" localSheetId="0">IF(EMPRUNT!EMPRUNT=0,0,IF(EMPRUNT!#REF!&gt;0.0001,IF(AND(EMPRUNT!FRAN="T",EMPRUNT!#REF!&lt;=EMPRUNT!NBFRAN),EMPRUNT!#REF!*(1+EMPRUNT!TX),EMPRUNT!#REF!-EMPRUNT!#REF!+IF(AND(EMPRUNT!#REF!=EMPRUNT!NBFRAN+1,EMPRUNT!FRAN="P"),EMPRUNT!$F$7,0)),0))</definedName>
    <definedName name="Restant_dû">IF(EMPRUNT=0,0,IF([1]EMPRUNT!A65536&gt;0.0001,IF(AND(FRAN="T",[1]EMPRUNT!IT1&lt;=NBFRAN),[1]EMPRUNT!A65536*(1+TX),[1]EMPRUNT!A65536-[1]EMPRUNT!IV1+IF(AND([1]EMPRUNT!IS1=NBFRAN+1,FRAN="P"),[1]EMPRUNT!$F$7,0)),0))</definedName>
    <definedName name="TX" localSheetId="0">EMPRUNT!$F$5</definedName>
    <definedName name="TX">[1]EMPRUNT!$F$2</definedName>
    <definedName name="_xlnm.Print_Area" localSheetId="0">EMPRUNT!$A$1:$F$61</definedName>
    <definedName name="ZONE_DE_SAISIE" localSheetId="0">EMPRUNT!$C$1:$C$9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1" i="1" s="1"/>
  <c r="F2" i="1" s="1"/>
  <c r="F4" i="1"/>
  <c r="F5" i="1"/>
  <c r="F6" i="1"/>
  <c r="A10" i="1"/>
  <c r="D13" i="1"/>
  <c r="B14" i="1"/>
  <c r="C14" i="1"/>
  <c r="D14" i="1"/>
  <c r="E14" i="1"/>
  <c r="F14" i="1" s="1"/>
  <c r="A15" i="1"/>
  <c r="B15" i="1"/>
  <c r="D15" i="1"/>
  <c r="E15" i="1"/>
  <c r="F15" i="1"/>
  <c r="B16" i="1"/>
  <c r="D16" i="1"/>
  <c r="E16" i="1"/>
  <c r="F16" i="1"/>
  <c r="B17" i="1"/>
  <c r="D17" i="1"/>
  <c r="E17" i="1"/>
  <c r="F17" i="1"/>
  <c r="B18" i="1"/>
  <c r="D18" i="1"/>
  <c r="E18" i="1"/>
  <c r="F18" i="1"/>
  <c r="B19" i="1"/>
  <c r="D19" i="1"/>
  <c r="E19" i="1"/>
  <c r="F19" i="1"/>
  <c r="B20" i="1"/>
  <c r="D20" i="1"/>
  <c r="E20" i="1"/>
  <c r="F20" i="1"/>
  <c r="B21" i="1"/>
  <c r="D21" i="1"/>
  <c r="E21" i="1"/>
  <c r="F21" i="1"/>
  <c r="B22" i="1"/>
  <c r="D22" i="1"/>
  <c r="E22" i="1"/>
  <c r="F22" i="1"/>
  <c r="B23" i="1"/>
  <c r="D23" i="1"/>
  <c r="E23" i="1"/>
  <c r="F23" i="1"/>
  <c r="B24" i="1"/>
  <c r="D24" i="1"/>
  <c r="E24" i="1"/>
  <c r="F24" i="1"/>
  <c r="B25" i="1"/>
  <c r="D25" i="1"/>
  <c r="E25" i="1"/>
  <c r="F25" i="1"/>
  <c r="B26" i="1"/>
  <c r="D26" i="1"/>
  <c r="E26" i="1"/>
  <c r="F26" i="1"/>
  <c r="B27" i="1"/>
  <c r="D27" i="1"/>
  <c r="E27" i="1"/>
  <c r="F27" i="1"/>
  <c r="B28" i="1"/>
  <c r="D28" i="1"/>
  <c r="E28" i="1"/>
  <c r="F28" i="1"/>
  <c r="B29" i="1"/>
  <c r="D29" i="1"/>
  <c r="E29" i="1"/>
  <c r="F29" i="1"/>
  <c r="B30" i="1"/>
  <c r="D30" i="1"/>
  <c r="E30" i="1"/>
  <c r="F30" i="1"/>
  <c r="B31" i="1"/>
  <c r="D31" i="1"/>
  <c r="E31" i="1"/>
  <c r="F31" i="1"/>
  <c r="B32" i="1"/>
  <c r="D32" i="1"/>
  <c r="E32" i="1"/>
  <c r="F32" i="1"/>
  <c r="B33" i="1"/>
  <c r="D33" i="1"/>
  <c r="E33" i="1"/>
  <c r="F33" i="1"/>
  <c r="B34" i="1"/>
  <c r="D34" i="1"/>
  <c r="E34" i="1"/>
  <c r="F34" i="1"/>
  <c r="B35" i="1"/>
  <c r="D35" i="1"/>
  <c r="E35" i="1"/>
  <c r="F35" i="1"/>
  <c r="B36" i="1"/>
  <c r="D36" i="1"/>
  <c r="E36" i="1"/>
  <c r="F36" i="1"/>
  <c r="B37" i="1"/>
  <c r="D37" i="1"/>
  <c r="E37" i="1"/>
  <c r="F37" i="1"/>
  <c r="B38" i="1"/>
  <c r="D38" i="1"/>
  <c r="E38" i="1"/>
  <c r="F38" i="1"/>
  <c r="B39" i="1"/>
  <c r="D39" i="1"/>
  <c r="E39" i="1"/>
  <c r="F39" i="1"/>
  <c r="B40" i="1"/>
  <c r="D40" i="1"/>
  <c r="E40" i="1"/>
  <c r="F40" i="1"/>
  <c r="B41" i="1"/>
  <c r="D41" i="1"/>
  <c r="E41" i="1"/>
  <c r="F41" i="1"/>
  <c r="B42" i="1"/>
  <c r="D42" i="1"/>
  <c r="E42" i="1"/>
  <c r="F42" i="1"/>
  <c r="B43" i="1"/>
  <c r="D43" i="1"/>
  <c r="E43" i="1"/>
  <c r="F43" i="1"/>
  <c r="B44" i="1"/>
  <c r="D44" i="1"/>
  <c r="E44" i="1"/>
  <c r="F44" i="1"/>
  <c r="B45" i="1"/>
  <c r="D45" i="1"/>
  <c r="E45" i="1"/>
  <c r="F45" i="1"/>
  <c r="B46" i="1"/>
  <c r="D46" i="1"/>
  <c r="E46" i="1"/>
  <c r="F46" i="1"/>
  <c r="B47" i="1"/>
  <c r="D47" i="1"/>
  <c r="E47" i="1"/>
  <c r="F47" i="1"/>
  <c r="B48" i="1"/>
  <c r="D48" i="1"/>
  <c r="E48" i="1"/>
  <c r="F48" i="1"/>
  <c r="B49" i="1"/>
  <c r="D49" i="1"/>
  <c r="E49" i="1"/>
  <c r="F49" i="1"/>
  <c r="B50" i="1"/>
  <c r="D50" i="1"/>
  <c r="E50" i="1"/>
  <c r="F50" i="1"/>
  <c r="B51" i="1"/>
  <c r="D51" i="1"/>
  <c r="E51" i="1"/>
  <c r="F51" i="1"/>
  <c r="B52" i="1"/>
  <c r="D52" i="1"/>
  <c r="E52" i="1"/>
  <c r="F52" i="1"/>
  <c r="B53" i="1"/>
  <c r="D53" i="1"/>
  <c r="E53" i="1"/>
  <c r="F53" i="1"/>
  <c r="B54" i="1"/>
  <c r="D54" i="1"/>
  <c r="E54" i="1"/>
  <c r="F54" i="1"/>
  <c r="B55" i="1"/>
  <c r="D55" i="1"/>
  <c r="E55" i="1"/>
  <c r="F55" i="1"/>
  <c r="B56" i="1"/>
  <c r="D56" i="1"/>
  <c r="E56" i="1"/>
  <c r="F56" i="1"/>
  <c r="B57" i="1"/>
  <c r="D57" i="1"/>
  <c r="E57" i="1"/>
  <c r="F57" i="1"/>
  <c r="B58" i="1"/>
  <c r="D58" i="1"/>
  <c r="E58" i="1"/>
  <c r="F58" i="1"/>
  <c r="B59" i="1"/>
  <c r="D59" i="1"/>
  <c r="E59" i="1"/>
  <c r="F59" i="1"/>
  <c r="B60" i="1"/>
  <c r="D60" i="1"/>
  <c r="E60" i="1"/>
  <c r="F60" i="1"/>
  <c r="B61" i="1"/>
  <c r="D61" i="1"/>
  <c r="E61" i="1"/>
  <c r="F61" i="1"/>
  <c r="B62" i="1"/>
  <c r="D62" i="1"/>
  <c r="E62" i="1"/>
  <c r="F62" i="1"/>
  <c r="B63" i="1"/>
  <c r="D63" i="1"/>
  <c r="E63" i="1"/>
  <c r="F63" i="1"/>
  <c r="B64" i="1"/>
  <c r="D64" i="1"/>
  <c r="E64" i="1"/>
  <c r="F64" i="1"/>
  <c r="B65" i="1"/>
  <c r="D65" i="1"/>
  <c r="E65" i="1"/>
  <c r="F65" i="1"/>
  <c r="B66" i="1"/>
  <c r="D66" i="1"/>
  <c r="E66" i="1"/>
  <c r="F66" i="1"/>
  <c r="B67" i="1"/>
  <c r="D67" i="1"/>
  <c r="E67" i="1"/>
  <c r="F67" i="1"/>
  <c r="B68" i="1"/>
  <c r="D68" i="1"/>
  <c r="E68" i="1"/>
  <c r="F68" i="1"/>
  <c r="B69" i="1"/>
  <c r="D69" i="1"/>
  <c r="E69" i="1"/>
  <c r="F69" i="1"/>
  <c r="B70" i="1"/>
  <c r="D70" i="1"/>
  <c r="E70" i="1"/>
  <c r="F70" i="1"/>
  <c r="B71" i="1"/>
  <c r="D71" i="1"/>
  <c r="E71" i="1"/>
  <c r="F71" i="1"/>
  <c r="B72" i="1"/>
  <c r="D72" i="1"/>
  <c r="E72" i="1"/>
  <c r="F72" i="1"/>
  <c r="B73" i="1"/>
  <c r="D73" i="1"/>
  <c r="E73" i="1"/>
  <c r="F73" i="1"/>
  <c r="B74" i="1"/>
  <c r="D74" i="1"/>
  <c r="E74" i="1"/>
  <c r="F74" i="1"/>
  <c r="B75" i="1"/>
  <c r="D75" i="1"/>
  <c r="E75" i="1"/>
  <c r="F75" i="1"/>
  <c r="B76" i="1"/>
  <c r="D76" i="1"/>
  <c r="E76" i="1"/>
  <c r="F76" i="1"/>
  <c r="B77" i="1"/>
  <c r="D77" i="1"/>
  <c r="E77" i="1"/>
  <c r="F77" i="1"/>
  <c r="B78" i="1"/>
  <c r="D78" i="1"/>
  <c r="E78" i="1"/>
  <c r="F78" i="1"/>
  <c r="B79" i="1"/>
  <c r="D79" i="1"/>
  <c r="E79" i="1"/>
  <c r="F79" i="1"/>
  <c r="B80" i="1"/>
  <c r="D80" i="1"/>
  <c r="E80" i="1"/>
  <c r="F80" i="1"/>
  <c r="B81" i="1"/>
  <c r="D81" i="1"/>
  <c r="E81" i="1"/>
  <c r="F81" i="1"/>
  <c r="B82" i="1"/>
  <c r="D82" i="1"/>
  <c r="E82" i="1"/>
  <c r="F82" i="1"/>
  <c r="B83" i="1"/>
  <c r="D83" i="1"/>
  <c r="E83" i="1"/>
  <c r="F83" i="1"/>
  <c r="B84" i="1"/>
  <c r="D84" i="1"/>
  <c r="E84" i="1"/>
  <c r="F84" i="1"/>
  <c r="B85" i="1"/>
  <c r="D85" i="1"/>
  <c r="E85" i="1"/>
  <c r="F85" i="1"/>
  <c r="B86" i="1"/>
  <c r="D86" i="1"/>
  <c r="E86" i="1"/>
  <c r="F86" i="1"/>
  <c r="B87" i="1"/>
  <c r="D87" i="1"/>
  <c r="E87" i="1"/>
  <c r="F87" i="1"/>
  <c r="B88" i="1"/>
  <c r="D88" i="1"/>
  <c r="E88" i="1"/>
  <c r="F88" i="1"/>
  <c r="B89" i="1"/>
  <c r="D89" i="1"/>
  <c r="E89" i="1"/>
  <c r="F89" i="1"/>
  <c r="B90" i="1"/>
  <c r="D90" i="1"/>
  <c r="E90" i="1"/>
  <c r="F90" i="1"/>
  <c r="B91" i="1"/>
  <c r="D91" i="1"/>
  <c r="E91" i="1"/>
  <c r="F91" i="1"/>
  <c r="B92" i="1"/>
  <c r="D92" i="1"/>
  <c r="E92" i="1"/>
  <c r="F92" i="1"/>
  <c r="B93" i="1"/>
  <c r="D93" i="1"/>
  <c r="E93" i="1"/>
  <c r="F93" i="1"/>
  <c r="B94" i="1"/>
  <c r="D94" i="1"/>
  <c r="E94" i="1"/>
  <c r="F94" i="1"/>
  <c r="B95" i="1"/>
  <c r="D95" i="1"/>
  <c r="E95" i="1"/>
  <c r="F95" i="1"/>
  <c r="B96" i="1"/>
  <c r="D96" i="1"/>
  <c r="E96" i="1"/>
  <c r="F96" i="1"/>
  <c r="B97" i="1"/>
  <c r="D97" i="1"/>
  <c r="E97" i="1"/>
  <c r="F97" i="1"/>
  <c r="B98" i="1"/>
  <c r="D98" i="1"/>
  <c r="E98" i="1"/>
  <c r="F98" i="1"/>
  <c r="B99" i="1"/>
  <c r="D99" i="1"/>
  <c r="E99" i="1"/>
  <c r="F99" i="1"/>
  <c r="B100" i="1"/>
  <c r="D100" i="1"/>
  <c r="E100" i="1"/>
  <c r="F100" i="1"/>
  <c r="B101" i="1"/>
  <c r="D101" i="1"/>
  <c r="E101" i="1"/>
  <c r="F101" i="1"/>
  <c r="B102" i="1"/>
  <c r="D102" i="1"/>
  <c r="E102" i="1"/>
  <c r="F102" i="1"/>
  <c r="B103" i="1"/>
  <c r="D103" i="1"/>
  <c r="E103" i="1"/>
  <c r="F103" i="1"/>
  <c r="B104" i="1"/>
  <c r="D104" i="1"/>
  <c r="E104" i="1"/>
  <c r="F104" i="1"/>
  <c r="B105" i="1"/>
  <c r="D105" i="1"/>
  <c r="E105" i="1"/>
  <c r="F105" i="1"/>
  <c r="B106" i="1"/>
  <c r="D106" i="1"/>
  <c r="E106" i="1"/>
  <c r="F106" i="1"/>
  <c r="B107" i="1"/>
  <c r="D107" i="1"/>
  <c r="E107" i="1"/>
  <c r="F107" i="1"/>
  <c r="B108" i="1"/>
  <c r="D108" i="1"/>
  <c r="E108" i="1"/>
  <c r="F108" i="1"/>
  <c r="B109" i="1"/>
  <c r="D109" i="1"/>
  <c r="E109" i="1"/>
  <c r="F109" i="1"/>
  <c r="B110" i="1"/>
  <c r="D110" i="1"/>
  <c r="E110" i="1"/>
  <c r="F110" i="1"/>
  <c r="B111" i="1"/>
  <c r="D111" i="1"/>
  <c r="E111" i="1"/>
  <c r="F111" i="1"/>
  <c r="B112" i="1"/>
  <c r="D112" i="1"/>
  <c r="E112" i="1"/>
  <c r="F112" i="1"/>
  <c r="B113" i="1"/>
  <c r="D113" i="1"/>
  <c r="E113" i="1"/>
  <c r="F113" i="1"/>
  <c r="B114" i="1"/>
  <c r="D114" i="1"/>
  <c r="E114" i="1"/>
  <c r="F114" i="1"/>
  <c r="B115" i="1"/>
  <c r="D115" i="1"/>
  <c r="E115" i="1"/>
  <c r="F115" i="1"/>
  <c r="B116" i="1"/>
  <c r="D116" i="1"/>
  <c r="E116" i="1"/>
  <c r="F116" i="1"/>
  <c r="B117" i="1"/>
  <c r="D117" i="1"/>
  <c r="E117" i="1"/>
  <c r="F117" i="1"/>
  <c r="B118" i="1"/>
  <c r="D118" i="1"/>
  <c r="E118" i="1"/>
  <c r="F118" i="1"/>
  <c r="B119" i="1"/>
  <c r="D119" i="1"/>
  <c r="E119" i="1"/>
  <c r="F119" i="1"/>
  <c r="B120" i="1"/>
  <c r="D120" i="1"/>
  <c r="E120" i="1"/>
  <c r="F120" i="1"/>
  <c r="B121" i="1"/>
  <c r="D121" i="1"/>
  <c r="E121" i="1"/>
  <c r="F121" i="1"/>
  <c r="B122" i="1"/>
  <c r="D122" i="1"/>
  <c r="E122" i="1"/>
  <c r="F122" i="1"/>
  <c r="B123" i="1"/>
  <c r="D123" i="1"/>
  <c r="E123" i="1"/>
  <c r="F123" i="1"/>
  <c r="B124" i="1"/>
  <c r="D124" i="1"/>
  <c r="E124" i="1"/>
  <c r="F124" i="1"/>
  <c r="B125" i="1"/>
  <c r="D125" i="1"/>
  <c r="E125" i="1"/>
  <c r="F125" i="1"/>
  <c r="B126" i="1"/>
  <c r="D126" i="1"/>
  <c r="E126" i="1"/>
  <c r="F126" i="1"/>
  <c r="B127" i="1"/>
  <c r="D127" i="1"/>
  <c r="E127" i="1"/>
  <c r="F127" i="1"/>
  <c r="B128" i="1"/>
  <c r="D128" i="1"/>
  <c r="E128" i="1"/>
  <c r="F128" i="1"/>
  <c r="B129" i="1"/>
  <c r="D129" i="1"/>
  <c r="E129" i="1"/>
  <c r="F129" i="1"/>
  <c r="B130" i="1"/>
  <c r="D130" i="1"/>
  <c r="E130" i="1"/>
  <c r="F130" i="1"/>
  <c r="B131" i="1"/>
  <c r="D131" i="1"/>
  <c r="E131" i="1"/>
  <c r="F131" i="1"/>
  <c r="B132" i="1"/>
  <c r="D132" i="1"/>
  <c r="E132" i="1"/>
  <c r="F132" i="1"/>
  <c r="B133" i="1"/>
  <c r="D133" i="1"/>
  <c r="E133" i="1"/>
  <c r="F133" i="1"/>
  <c r="B134" i="1"/>
  <c r="D134" i="1"/>
  <c r="E134" i="1"/>
  <c r="F134" i="1"/>
  <c r="B135" i="1"/>
  <c r="D135" i="1"/>
  <c r="E135" i="1"/>
  <c r="F135" i="1"/>
  <c r="B136" i="1"/>
  <c r="D136" i="1"/>
  <c r="E136" i="1"/>
  <c r="F136" i="1"/>
  <c r="B137" i="1"/>
  <c r="D137" i="1"/>
  <c r="E137" i="1"/>
  <c r="F137" i="1"/>
  <c r="B138" i="1"/>
  <c r="D138" i="1"/>
  <c r="E138" i="1"/>
  <c r="F138" i="1"/>
  <c r="B139" i="1"/>
  <c r="D139" i="1"/>
  <c r="E139" i="1"/>
  <c r="F139" i="1"/>
  <c r="B140" i="1"/>
  <c r="D140" i="1"/>
  <c r="E140" i="1"/>
  <c r="F140" i="1"/>
  <c r="B141" i="1"/>
  <c r="D141" i="1"/>
  <c r="E141" i="1"/>
  <c r="F141" i="1"/>
  <c r="B142" i="1"/>
  <c r="D142" i="1"/>
  <c r="E142" i="1"/>
  <c r="F142" i="1"/>
  <c r="B143" i="1"/>
  <c r="D143" i="1"/>
  <c r="E143" i="1"/>
  <c r="F143" i="1"/>
  <c r="B144" i="1"/>
  <c r="D144" i="1"/>
  <c r="E144" i="1"/>
  <c r="F144" i="1"/>
  <c r="B145" i="1"/>
  <c r="D145" i="1"/>
  <c r="E145" i="1"/>
  <c r="F145" i="1"/>
  <c r="B146" i="1"/>
  <c r="D146" i="1"/>
  <c r="E146" i="1"/>
  <c r="F146" i="1"/>
  <c r="B147" i="1"/>
  <c r="D147" i="1"/>
  <c r="E147" i="1"/>
  <c r="F147" i="1"/>
  <c r="B148" i="1"/>
  <c r="D148" i="1"/>
  <c r="E148" i="1"/>
  <c r="F148" i="1"/>
  <c r="B149" i="1"/>
  <c r="D149" i="1"/>
  <c r="E149" i="1"/>
  <c r="F149" i="1"/>
  <c r="B150" i="1"/>
  <c r="D150" i="1"/>
  <c r="E150" i="1"/>
  <c r="F150" i="1"/>
  <c r="B151" i="1"/>
  <c r="D151" i="1"/>
  <c r="E151" i="1"/>
  <c r="F151" i="1"/>
  <c r="B152" i="1"/>
  <c r="D152" i="1"/>
  <c r="E152" i="1"/>
  <c r="F152" i="1"/>
  <c r="B153" i="1"/>
  <c r="D153" i="1"/>
  <c r="E153" i="1"/>
  <c r="F153" i="1"/>
  <c r="B154" i="1"/>
  <c r="D154" i="1"/>
  <c r="E154" i="1"/>
  <c r="F154" i="1"/>
  <c r="B155" i="1"/>
  <c r="D155" i="1"/>
  <c r="E155" i="1"/>
  <c r="F155" i="1"/>
  <c r="B156" i="1"/>
  <c r="D156" i="1"/>
  <c r="E156" i="1"/>
  <c r="F156" i="1"/>
  <c r="B157" i="1"/>
  <c r="D157" i="1"/>
  <c r="E157" i="1"/>
  <c r="F157" i="1"/>
  <c r="B158" i="1"/>
  <c r="D158" i="1"/>
  <c r="E158" i="1"/>
  <c r="F158" i="1"/>
  <c r="B159" i="1"/>
  <c r="D159" i="1"/>
  <c r="E159" i="1"/>
  <c r="F159" i="1"/>
  <c r="B160" i="1"/>
  <c r="D160" i="1"/>
  <c r="E160" i="1"/>
  <c r="F160" i="1"/>
  <c r="B161" i="1"/>
  <c r="D161" i="1"/>
  <c r="E161" i="1"/>
  <c r="F161" i="1"/>
  <c r="B162" i="1"/>
  <c r="D162" i="1"/>
  <c r="E162" i="1"/>
  <c r="F162" i="1"/>
  <c r="B163" i="1"/>
  <c r="D163" i="1"/>
  <c r="E163" i="1"/>
  <c r="F163" i="1"/>
  <c r="B164" i="1"/>
  <c r="D164" i="1"/>
  <c r="E164" i="1"/>
  <c r="F164" i="1"/>
  <c r="B165" i="1"/>
  <c r="D165" i="1"/>
  <c r="E165" i="1"/>
  <c r="F165" i="1"/>
  <c r="B166" i="1"/>
  <c r="D166" i="1"/>
  <c r="E166" i="1"/>
  <c r="F166" i="1"/>
  <c r="B167" i="1"/>
  <c r="D167" i="1"/>
  <c r="E167" i="1"/>
  <c r="F167" i="1"/>
  <c r="B168" i="1"/>
  <c r="D168" i="1"/>
  <c r="E168" i="1"/>
  <c r="F168" i="1"/>
  <c r="B169" i="1"/>
  <c r="D169" i="1"/>
  <c r="E169" i="1"/>
  <c r="F169" i="1"/>
  <c r="B170" i="1"/>
  <c r="D170" i="1"/>
  <c r="E170" i="1"/>
  <c r="F170" i="1"/>
  <c r="B171" i="1"/>
  <c r="D171" i="1"/>
  <c r="E171" i="1"/>
  <c r="F171" i="1"/>
  <c r="B172" i="1"/>
  <c r="D172" i="1"/>
  <c r="E172" i="1"/>
  <c r="F172" i="1"/>
  <c r="B173" i="1"/>
  <c r="D173" i="1"/>
  <c r="E173" i="1"/>
  <c r="F173" i="1"/>
  <c r="B174" i="1"/>
  <c r="D174" i="1"/>
  <c r="E174" i="1"/>
  <c r="F174" i="1"/>
  <c r="B175" i="1"/>
  <c r="D175" i="1"/>
  <c r="E175" i="1"/>
  <c r="F175" i="1"/>
  <c r="B176" i="1"/>
  <c r="D176" i="1"/>
  <c r="E176" i="1"/>
  <c r="F176" i="1"/>
  <c r="B177" i="1"/>
  <c r="D177" i="1"/>
  <c r="E177" i="1"/>
  <c r="F177" i="1"/>
  <c r="B178" i="1"/>
  <c r="D178" i="1"/>
  <c r="E178" i="1"/>
  <c r="F178" i="1"/>
  <c r="B179" i="1"/>
  <c r="D179" i="1"/>
  <c r="E179" i="1"/>
  <c r="F179" i="1"/>
  <c r="B180" i="1"/>
  <c r="D180" i="1"/>
  <c r="E180" i="1"/>
  <c r="F180" i="1"/>
  <c r="B181" i="1"/>
  <c r="D181" i="1"/>
  <c r="E181" i="1"/>
  <c r="F181" i="1"/>
  <c r="B182" i="1"/>
  <c r="D182" i="1"/>
  <c r="E182" i="1"/>
  <c r="F182" i="1"/>
  <c r="B183" i="1"/>
  <c r="D183" i="1"/>
  <c r="E183" i="1"/>
  <c r="F183" i="1"/>
  <c r="B184" i="1"/>
  <c r="D184" i="1"/>
  <c r="E184" i="1"/>
  <c r="F184" i="1"/>
  <c r="B185" i="1"/>
  <c r="D185" i="1"/>
  <c r="E185" i="1"/>
  <c r="F185" i="1"/>
  <c r="B186" i="1"/>
  <c r="D186" i="1"/>
  <c r="E186" i="1"/>
  <c r="F186" i="1"/>
  <c r="B187" i="1"/>
  <c r="D187" i="1"/>
  <c r="E187" i="1"/>
  <c r="F187" i="1"/>
  <c r="B188" i="1"/>
  <c r="D188" i="1"/>
  <c r="E188" i="1"/>
  <c r="F188" i="1"/>
  <c r="B189" i="1"/>
  <c r="D189" i="1"/>
  <c r="E189" i="1"/>
  <c r="F189" i="1"/>
  <c r="B190" i="1"/>
  <c r="D190" i="1"/>
  <c r="E190" i="1"/>
  <c r="F190" i="1"/>
  <c r="B191" i="1"/>
  <c r="D191" i="1"/>
  <c r="E191" i="1"/>
  <c r="F191" i="1"/>
  <c r="B192" i="1"/>
  <c r="D192" i="1"/>
  <c r="E192" i="1"/>
  <c r="F192" i="1"/>
  <c r="B193" i="1"/>
  <c r="D193" i="1"/>
  <c r="E193" i="1"/>
  <c r="F193" i="1"/>
  <c r="B194" i="1"/>
  <c r="D194" i="1"/>
  <c r="E194" i="1"/>
  <c r="F194" i="1"/>
  <c r="B195" i="1"/>
  <c r="D195" i="1"/>
  <c r="E195" i="1"/>
  <c r="F195" i="1"/>
  <c r="B196" i="1"/>
  <c r="D196" i="1"/>
  <c r="E196" i="1"/>
  <c r="F196" i="1"/>
  <c r="B197" i="1"/>
  <c r="D197" i="1"/>
  <c r="E197" i="1"/>
  <c r="F197" i="1"/>
  <c r="F9" i="1" l="1"/>
  <c r="C15" i="1"/>
  <c r="A16" i="1"/>
  <c r="F8" i="1"/>
  <c r="A17" i="1" l="1"/>
  <c r="C16" i="1"/>
  <c r="A18" i="1" l="1"/>
  <c r="C17" i="1"/>
  <c r="C18" i="1" l="1"/>
  <c r="A19" i="1"/>
  <c r="C19" i="1" l="1"/>
  <c r="A20" i="1"/>
  <c r="A21" i="1" l="1"/>
  <c r="C20" i="1"/>
  <c r="A22" i="1" l="1"/>
  <c r="C21" i="1"/>
  <c r="C22" i="1" l="1"/>
  <c r="A23" i="1"/>
  <c r="C23" i="1" l="1"/>
  <c r="A24" i="1"/>
  <c r="A25" i="1" l="1"/>
  <c r="C24" i="1"/>
  <c r="A26" i="1" l="1"/>
  <c r="C25" i="1"/>
  <c r="C26" i="1" l="1"/>
  <c r="A27" i="1"/>
  <c r="C27" i="1" l="1"/>
  <c r="A28" i="1"/>
  <c r="A29" i="1" l="1"/>
  <c r="C28" i="1"/>
  <c r="A30" i="1" l="1"/>
  <c r="C29" i="1"/>
  <c r="C30" i="1" l="1"/>
  <c r="A31" i="1"/>
  <c r="C31" i="1" l="1"/>
  <c r="A32" i="1"/>
  <c r="A33" i="1" l="1"/>
  <c r="C32" i="1"/>
  <c r="A34" i="1" l="1"/>
  <c r="C33" i="1"/>
  <c r="C34" i="1" l="1"/>
  <c r="A35" i="1"/>
  <c r="C35" i="1" l="1"/>
  <c r="A36" i="1"/>
  <c r="A37" i="1" l="1"/>
  <c r="C36" i="1"/>
  <c r="A38" i="1" l="1"/>
  <c r="C37" i="1"/>
  <c r="C38" i="1" l="1"/>
  <c r="A39" i="1"/>
  <c r="C39" i="1" l="1"/>
  <c r="A40" i="1"/>
  <c r="A41" i="1" l="1"/>
  <c r="C40" i="1"/>
  <c r="A42" i="1" l="1"/>
  <c r="C41" i="1"/>
  <c r="C42" i="1" l="1"/>
  <c r="A43" i="1"/>
  <c r="C43" i="1" l="1"/>
  <c r="A44" i="1"/>
  <c r="A45" i="1" l="1"/>
  <c r="C44" i="1"/>
  <c r="A46" i="1" l="1"/>
  <c r="C45" i="1"/>
  <c r="C46" i="1" l="1"/>
  <c r="A47" i="1"/>
  <c r="C47" i="1" l="1"/>
  <c r="A48" i="1"/>
  <c r="A49" i="1" l="1"/>
  <c r="C48" i="1"/>
  <c r="A50" i="1" l="1"/>
  <c r="C49" i="1"/>
  <c r="C50" i="1" l="1"/>
  <c r="A51" i="1"/>
  <c r="C51" i="1" l="1"/>
  <c r="A52" i="1"/>
  <c r="A53" i="1" l="1"/>
  <c r="C52" i="1"/>
  <c r="A54" i="1" l="1"/>
  <c r="C53" i="1"/>
  <c r="C54" i="1" l="1"/>
  <c r="A55" i="1"/>
  <c r="C55" i="1" l="1"/>
  <c r="A56" i="1"/>
  <c r="A57" i="1" l="1"/>
  <c r="C56" i="1"/>
  <c r="A58" i="1" l="1"/>
  <c r="C57" i="1"/>
  <c r="C58" i="1" l="1"/>
  <c r="A59" i="1"/>
  <c r="C59" i="1" l="1"/>
  <c r="A60" i="1"/>
  <c r="A61" i="1" l="1"/>
  <c r="C60" i="1"/>
  <c r="A62" i="1" l="1"/>
  <c r="C61" i="1"/>
  <c r="C62" i="1" l="1"/>
  <c r="A63" i="1"/>
  <c r="C63" i="1" l="1"/>
  <c r="A64" i="1"/>
  <c r="A65" i="1" l="1"/>
  <c r="C64" i="1"/>
  <c r="A66" i="1" l="1"/>
  <c r="C65" i="1"/>
  <c r="C66" i="1" l="1"/>
  <c r="A67" i="1"/>
  <c r="C67" i="1" l="1"/>
  <c r="A68" i="1"/>
  <c r="A69" i="1" l="1"/>
  <c r="C68" i="1"/>
  <c r="A70" i="1" l="1"/>
  <c r="C69" i="1"/>
  <c r="C70" i="1" l="1"/>
  <c r="A71" i="1"/>
  <c r="C71" i="1" l="1"/>
  <c r="A72" i="1"/>
  <c r="A73" i="1" l="1"/>
  <c r="C72" i="1"/>
  <c r="A74" i="1" l="1"/>
  <c r="C73" i="1"/>
  <c r="C74" i="1" l="1"/>
  <c r="A75" i="1"/>
  <c r="C75" i="1" l="1"/>
  <c r="A76" i="1"/>
  <c r="A77" i="1" l="1"/>
  <c r="C76" i="1"/>
  <c r="A78" i="1" l="1"/>
  <c r="C77" i="1"/>
  <c r="C78" i="1" l="1"/>
  <c r="A79" i="1"/>
  <c r="C79" i="1" l="1"/>
  <c r="A80" i="1"/>
  <c r="A81" i="1" l="1"/>
  <c r="C80" i="1"/>
  <c r="A82" i="1" l="1"/>
  <c r="C81" i="1"/>
  <c r="C82" i="1" l="1"/>
  <c r="A83" i="1"/>
  <c r="C83" i="1" l="1"/>
  <c r="A84" i="1"/>
  <c r="A85" i="1" l="1"/>
  <c r="C84" i="1"/>
  <c r="A86" i="1" l="1"/>
  <c r="C85" i="1"/>
  <c r="C86" i="1" l="1"/>
  <c r="A87" i="1"/>
  <c r="C87" i="1" l="1"/>
  <c r="A88" i="1"/>
  <c r="A89" i="1" l="1"/>
  <c r="C88" i="1"/>
  <c r="A90" i="1" l="1"/>
  <c r="C89" i="1"/>
  <c r="C90" i="1" l="1"/>
  <c r="A91" i="1"/>
  <c r="C91" i="1" l="1"/>
  <c r="A92" i="1"/>
  <c r="A93" i="1" l="1"/>
  <c r="C92" i="1"/>
  <c r="A94" i="1" l="1"/>
  <c r="C93" i="1"/>
  <c r="C94" i="1" l="1"/>
  <c r="A95" i="1"/>
  <c r="C95" i="1" l="1"/>
  <c r="A96" i="1"/>
  <c r="A97" i="1" l="1"/>
  <c r="C96" i="1"/>
  <c r="A98" i="1" l="1"/>
  <c r="C97" i="1"/>
  <c r="C98" i="1" l="1"/>
  <c r="A99" i="1"/>
  <c r="C99" i="1" l="1"/>
  <c r="A100" i="1"/>
  <c r="A101" i="1" l="1"/>
  <c r="C100" i="1"/>
  <c r="A102" i="1" l="1"/>
  <c r="C101" i="1"/>
  <c r="C102" i="1" l="1"/>
  <c r="A103" i="1"/>
  <c r="C103" i="1" l="1"/>
  <c r="A104" i="1"/>
  <c r="A105" i="1" l="1"/>
  <c r="C104" i="1"/>
  <c r="A106" i="1" l="1"/>
  <c r="C105" i="1"/>
  <c r="C106" i="1" l="1"/>
  <c r="A107" i="1"/>
  <c r="C107" i="1" l="1"/>
  <c r="A108" i="1"/>
  <c r="A109" i="1" l="1"/>
  <c r="C108" i="1"/>
  <c r="A110" i="1" l="1"/>
  <c r="C109" i="1"/>
  <c r="C110" i="1" l="1"/>
  <c r="A111" i="1"/>
  <c r="C111" i="1" l="1"/>
  <c r="A112" i="1"/>
  <c r="A113" i="1" l="1"/>
  <c r="C112" i="1"/>
  <c r="A114" i="1" l="1"/>
  <c r="C113" i="1"/>
  <c r="C114" i="1" l="1"/>
  <c r="A115" i="1"/>
  <c r="C115" i="1" l="1"/>
  <c r="A116" i="1"/>
  <c r="A117" i="1" l="1"/>
  <c r="C116" i="1"/>
  <c r="A118" i="1" l="1"/>
  <c r="C117" i="1"/>
  <c r="C118" i="1" l="1"/>
  <c r="A119" i="1"/>
  <c r="C119" i="1" l="1"/>
  <c r="A120" i="1"/>
  <c r="A121" i="1" l="1"/>
  <c r="C120" i="1"/>
  <c r="A122" i="1" l="1"/>
  <c r="C121" i="1"/>
  <c r="C122" i="1" l="1"/>
  <c r="A123" i="1"/>
  <c r="C123" i="1" l="1"/>
  <c r="A124" i="1"/>
  <c r="A125" i="1" l="1"/>
  <c r="C124" i="1"/>
  <c r="A126" i="1" l="1"/>
  <c r="C125" i="1"/>
  <c r="C126" i="1" l="1"/>
  <c r="A127" i="1"/>
  <c r="C127" i="1" l="1"/>
  <c r="A128" i="1"/>
  <c r="A129" i="1" l="1"/>
  <c r="C128" i="1"/>
  <c r="A130" i="1" l="1"/>
  <c r="C129" i="1"/>
  <c r="C130" i="1" l="1"/>
  <c r="A131" i="1"/>
  <c r="C131" i="1" l="1"/>
  <c r="A132" i="1"/>
  <c r="A133" i="1" l="1"/>
  <c r="C132" i="1"/>
  <c r="A134" i="1" l="1"/>
  <c r="C133" i="1"/>
  <c r="C134" i="1" l="1"/>
  <c r="A135" i="1"/>
  <c r="C135" i="1" l="1"/>
  <c r="A136" i="1"/>
  <c r="A137" i="1" l="1"/>
  <c r="C136" i="1"/>
  <c r="A138" i="1" l="1"/>
  <c r="C137" i="1"/>
  <c r="C138" i="1" l="1"/>
  <c r="A139" i="1"/>
  <c r="C139" i="1" l="1"/>
  <c r="A140" i="1"/>
  <c r="A141" i="1" l="1"/>
  <c r="C140" i="1"/>
  <c r="A142" i="1" l="1"/>
  <c r="C141" i="1"/>
  <c r="C142" i="1" l="1"/>
  <c r="A143" i="1"/>
  <c r="C143" i="1" l="1"/>
  <c r="A144" i="1"/>
  <c r="A145" i="1" l="1"/>
  <c r="C144" i="1"/>
  <c r="A146" i="1" l="1"/>
  <c r="C145" i="1"/>
  <c r="C146" i="1" l="1"/>
  <c r="A147" i="1"/>
  <c r="C147" i="1" l="1"/>
  <c r="A148" i="1"/>
  <c r="A149" i="1" l="1"/>
  <c r="C148" i="1"/>
  <c r="A150" i="1" l="1"/>
  <c r="C149" i="1"/>
  <c r="C150" i="1" l="1"/>
  <c r="A151" i="1"/>
  <c r="C151" i="1" l="1"/>
  <c r="A152" i="1"/>
  <c r="A153" i="1" l="1"/>
  <c r="C152" i="1"/>
  <c r="A154" i="1" l="1"/>
  <c r="C153" i="1"/>
  <c r="C154" i="1" l="1"/>
  <c r="A155" i="1"/>
  <c r="C155" i="1" l="1"/>
  <c r="A156" i="1"/>
  <c r="A157" i="1" l="1"/>
  <c r="C156" i="1"/>
  <c r="A158" i="1" l="1"/>
  <c r="C157" i="1"/>
  <c r="C158" i="1" l="1"/>
  <c r="A159" i="1"/>
  <c r="C159" i="1" l="1"/>
  <c r="A160" i="1"/>
  <c r="A161" i="1" l="1"/>
  <c r="C160" i="1"/>
  <c r="A162" i="1" l="1"/>
  <c r="C161" i="1"/>
  <c r="C162" i="1" l="1"/>
  <c r="A163" i="1"/>
  <c r="C163" i="1" l="1"/>
  <c r="A164" i="1"/>
  <c r="A165" i="1" l="1"/>
  <c r="C164" i="1"/>
  <c r="A166" i="1" l="1"/>
  <c r="C165" i="1"/>
  <c r="C166" i="1" l="1"/>
  <c r="A167" i="1"/>
  <c r="C167" i="1" l="1"/>
  <c r="A168" i="1"/>
  <c r="A169" i="1" l="1"/>
  <c r="C168" i="1"/>
  <c r="A170" i="1" l="1"/>
  <c r="C169" i="1"/>
  <c r="C170" i="1" l="1"/>
  <c r="A171" i="1"/>
  <c r="C171" i="1" l="1"/>
  <c r="A172" i="1"/>
  <c r="A173" i="1" l="1"/>
  <c r="C172" i="1"/>
  <c r="A174" i="1" l="1"/>
  <c r="C173" i="1"/>
  <c r="C174" i="1" l="1"/>
  <c r="A175" i="1"/>
  <c r="C175" i="1" l="1"/>
  <c r="A176" i="1"/>
  <c r="A177" i="1" l="1"/>
  <c r="C176" i="1"/>
  <c r="A178" i="1" l="1"/>
  <c r="C177" i="1"/>
  <c r="C178" i="1" l="1"/>
  <c r="A179" i="1"/>
  <c r="C179" i="1" l="1"/>
  <c r="A180" i="1"/>
  <c r="A181" i="1" l="1"/>
  <c r="C180" i="1"/>
  <c r="C181" i="1" l="1"/>
  <c r="A182" i="1"/>
  <c r="A183" i="1" l="1"/>
  <c r="C182" i="1"/>
  <c r="A184" i="1" l="1"/>
  <c r="C183" i="1"/>
  <c r="C184" i="1" l="1"/>
  <c r="A185" i="1"/>
  <c r="C185" i="1" l="1"/>
  <c r="A186" i="1"/>
  <c r="A187" i="1" l="1"/>
  <c r="C186" i="1"/>
  <c r="A188" i="1" l="1"/>
  <c r="C187" i="1"/>
  <c r="C188" i="1" l="1"/>
  <c r="A189" i="1"/>
  <c r="A190" i="1" l="1"/>
  <c r="C189" i="1"/>
  <c r="A191" i="1" l="1"/>
  <c r="C190" i="1"/>
  <c r="C191" i="1" l="1"/>
  <c r="A192" i="1"/>
  <c r="C192" i="1" l="1"/>
  <c r="A193" i="1"/>
  <c r="C193" i="1" l="1"/>
  <c r="A194" i="1"/>
  <c r="A195" i="1" l="1"/>
  <c r="C194" i="1"/>
  <c r="C195" i="1" l="1"/>
  <c r="A196" i="1"/>
  <c r="C196" i="1" l="1"/>
  <c r="A197" i="1"/>
  <c r="C197" i="1" s="1"/>
</calcChain>
</file>

<file path=xl/sharedStrings.xml><?xml version="1.0" encoding="utf-8"?>
<sst xmlns="http://schemas.openxmlformats.org/spreadsheetml/2006/main" count="25" uniqueCount="25">
  <si>
    <t>Echéance</t>
  </si>
  <si>
    <t>Annuité</t>
  </si>
  <si>
    <t>CRD</t>
  </si>
  <si>
    <t>Amortissement 
du capital</t>
  </si>
  <si>
    <t>Intérêts</t>
  </si>
  <si>
    <t>Périodes</t>
  </si>
  <si>
    <t>Coeff. Sur capital</t>
  </si>
  <si>
    <t>Date du premier versement</t>
  </si>
  <si>
    <t>Montant de l'annuité</t>
  </si>
  <si>
    <t>N° période rembour. anticipé</t>
  </si>
  <si>
    <t>Premier amortiss. capital</t>
  </si>
  <si>
    <t>Nombre de périodes franchise</t>
  </si>
  <si>
    <t>Montant du rembour. anticipé</t>
  </si>
  <si>
    <t>N</t>
  </si>
  <si>
    <t>Franchise T(otale) ou N(on) :</t>
  </si>
  <si>
    <t>Taux équivalent à 1 période</t>
  </si>
  <si>
    <t>Nombre capitalisations par an</t>
  </si>
  <si>
    <t>Nombre total de périodes</t>
  </si>
  <si>
    <t>Nombre de paiements par an</t>
  </si>
  <si>
    <t>Montant de l'échéance</t>
  </si>
  <si>
    <t>Nombre d'années de remboursement</t>
  </si>
  <si>
    <t>Taux d'intérêt annuel</t>
  </si>
  <si>
    <t>Total à rembourser</t>
  </si>
  <si>
    <t>Montant de l'emprunt</t>
  </si>
  <si>
    <t>Coût de l'emprunt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</si>
</sst>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#,###,##0.00"/>
    <numFmt numFmtId="165" formatCode="_-* #,##0\ &quot;€&quot;_-;\-* #,##0\ &quot;€&quot;_-;_-* &quot;-&quot;??\ &quot;€&quot;_-;_-@_-"/>
    <numFmt numFmtId="166" formatCode="#,##0.00\ &quot;F&quot;;[Red]\-#,##0.00\ &quot;F&quot;"/>
    <numFmt numFmtId="167" formatCode="#,##0.00\ &quot;€&quot;;[Red]#,##0.00\ &quot;€&quot;"/>
    <numFmt numFmtId="168" formatCode="&quot;Remise &quot;#,##0\ &quot;€&quot;;\-#,##0\ &quot;€&quot;"/>
    <numFmt numFmtId="169" formatCode="0.000%"/>
    <numFmt numFmtId="170" formatCode="General&quot; an(s)&quot;"/>
  </numFmts>
  <fonts count="10" x14ac:knownFonts="1">
    <font>
      <sz val="8"/>
      <name val="Helv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Helv"/>
    </font>
    <font>
      <b/>
      <sz val="12"/>
      <color rgb="FFFF0000"/>
      <name val="Aptos Narrow"/>
      <family val="2"/>
      <scheme val="minor"/>
    </font>
    <font>
      <b/>
      <sz val="12"/>
      <color rgb="FF0000FF"/>
      <name val="Aptos Narrow"/>
      <family val="2"/>
      <scheme val="minor"/>
    </font>
    <font>
      <b/>
      <sz val="12"/>
      <color rgb="FF009900"/>
      <name val="Aptos Narrow"/>
      <family val="2"/>
      <scheme val="minor"/>
    </font>
    <font>
      <b/>
      <sz val="18"/>
      <color rgb="FF0066FF"/>
      <name val="Aptos Narrow"/>
      <family val="2"/>
      <scheme val="minor"/>
    </font>
    <font>
      <b/>
      <sz val="18"/>
      <color rgb="FF00FF00"/>
      <name val="Aptos Narrow"/>
      <family val="2"/>
      <scheme val="minor"/>
    </font>
    <font>
      <i/>
      <sz val="9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0066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17" fontId="1" fillId="0" borderId="1" xfId="0" applyNumberFormat="1" applyFont="1" applyBorder="1" applyAlignment="1" applyProtection="1">
      <alignment horizontal="center"/>
      <protection hidden="1"/>
    </xf>
    <xf numFmtId="164" fontId="1" fillId="0" borderId="1" xfId="0" applyNumberFormat="1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165" fontId="1" fillId="0" borderId="0" xfId="0" applyNumberFormat="1" applyFont="1"/>
    <xf numFmtId="165" fontId="2" fillId="0" borderId="0" xfId="0" applyNumberFormat="1" applyFont="1"/>
    <xf numFmtId="0" fontId="2" fillId="0" borderId="0" xfId="0" applyFont="1" applyAlignment="1">
      <alignment vertical="center"/>
    </xf>
    <xf numFmtId="9" fontId="2" fillId="0" borderId="0" xfId="2" applyFont="1" applyFill="1" applyBorder="1" applyAlignment="1">
      <alignment horizontal="left"/>
    </xf>
    <xf numFmtId="165" fontId="1" fillId="0" borderId="0" xfId="1" applyNumberFormat="1" applyFont="1" applyFill="1" applyBorder="1"/>
    <xf numFmtId="165" fontId="4" fillId="0" borderId="0" xfId="1" applyNumberFormat="1" applyFont="1" applyFill="1" applyBorder="1"/>
    <xf numFmtId="0" fontId="4" fillId="0" borderId="0" xfId="0" applyFont="1"/>
    <xf numFmtId="165" fontId="5" fillId="0" borderId="0" xfId="1" applyNumberFormat="1" applyFont="1" applyFill="1" applyBorder="1"/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" fontId="1" fillId="0" borderId="0" xfId="0" applyNumberFormat="1" applyFont="1"/>
    <xf numFmtId="9" fontId="5" fillId="0" borderId="0" xfId="2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2" xfId="0" applyFont="1" applyBorder="1"/>
    <xf numFmtId="165" fontId="5" fillId="0" borderId="0" xfId="0" applyNumberFormat="1" applyFont="1"/>
    <xf numFmtId="2" fontId="1" fillId="0" borderId="1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14" fontId="1" fillId="0" borderId="1" xfId="0" applyNumberFormat="1" applyFont="1" applyBorder="1" applyAlignment="1" applyProtection="1">
      <alignment horizontal="center"/>
      <protection locked="0"/>
    </xf>
    <xf numFmtId="10" fontId="6" fillId="0" borderId="0" xfId="2" applyNumberFormat="1" applyFont="1" applyFill="1" applyBorder="1" applyAlignment="1">
      <alignment horizontal="right"/>
    </xf>
    <xf numFmtId="0" fontId="6" fillId="0" borderId="0" xfId="0" applyFont="1"/>
    <xf numFmtId="16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165" fontId="4" fillId="0" borderId="0" xfId="0" applyNumberFormat="1" applyFont="1"/>
    <xf numFmtId="4" fontId="1" fillId="0" borderId="1" xfId="0" applyNumberFormat="1" applyFont="1" applyBorder="1" applyAlignment="1">
      <alignment horizontal="center"/>
    </xf>
    <xf numFmtId="10" fontId="2" fillId="0" borderId="0" xfId="2" applyNumberFormat="1" applyFont="1" applyFill="1" applyBorder="1"/>
    <xf numFmtId="0" fontId="2" fillId="0" borderId="0" xfId="0" applyFont="1"/>
    <xf numFmtId="168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169" fontId="5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169" fontId="1" fillId="0" borderId="0" xfId="2" applyNumberFormat="1" applyFont="1" applyFill="1" applyBorder="1"/>
    <xf numFmtId="167" fontId="7" fillId="2" borderId="8" xfId="1" applyNumberFormat="1" applyFont="1" applyFill="1" applyBorder="1" applyAlignment="1">
      <alignment horizontal="right"/>
    </xf>
    <xf numFmtId="0" fontId="7" fillId="2" borderId="9" xfId="0" applyFont="1" applyFill="1" applyBorder="1"/>
    <xf numFmtId="0" fontId="7" fillId="2" borderId="10" xfId="0" applyFont="1" applyFill="1" applyBorder="1"/>
    <xf numFmtId="170" fontId="8" fillId="3" borderId="11" xfId="0" applyNumberFormat="1" applyFont="1" applyFill="1" applyBorder="1" applyAlignment="1" applyProtection="1">
      <alignment horizontal="right"/>
      <protection locked="0"/>
    </xf>
    <xf numFmtId="0" fontId="8" fillId="3" borderId="9" xfId="0" applyFont="1" applyFill="1" applyBorder="1"/>
    <xf numFmtId="0" fontId="8" fillId="3" borderId="12" xfId="0" applyFont="1" applyFill="1" applyBorder="1"/>
    <xf numFmtId="0" fontId="9" fillId="0" borderId="0" xfId="0" applyFont="1"/>
    <xf numFmtId="167" fontId="7" fillId="2" borderId="13" xfId="0" applyNumberFormat="1" applyFont="1" applyFill="1" applyBorder="1" applyAlignment="1">
      <alignment horizontal="right"/>
    </xf>
    <xf numFmtId="0" fontId="7" fillId="2" borderId="6" xfId="0" applyFont="1" applyFill="1" applyBorder="1"/>
    <xf numFmtId="0" fontId="7" fillId="2" borderId="7" xfId="0" applyFont="1" applyFill="1" applyBorder="1"/>
    <xf numFmtId="10" fontId="8" fillId="3" borderId="1" xfId="0" applyNumberFormat="1" applyFont="1" applyFill="1" applyBorder="1" applyAlignment="1" applyProtection="1">
      <alignment horizontal="right"/>
      <protection locked="0"/>
    </xf>
    <xf numFmtId="0" fontId="8" fillId="3" borderId="6" xfId="0" applyFont="1" applyFill="1" applyBorder="1"/>
    <xf numFmtId="0" fontId="8" fillId="3" borderId="14" xfId="0" applyFont="1" applyFill="1" applyBorder="1"/>
    <xf numFmtId="167" fontId="7" fillId="2" borderId="15" xfId="0" applyNumberFormat="1" applyFont="1" applyFill="1" applyBorder="1" applyAlignment="1">
      <alignment horizontal="right"/>
    </xf>
    <xf numFmtId="0" fontId="7" fillId="2" borderId="16" xfId="0" applyFont="1" applyFill="1" applyBorder="1"/>
    <xf numFmtId="0" fontId="7" fillId="2" borderId="17" xfId="0" applyFont="1" applyFill="1" applyBorder="1"/>
    <xf numFmtId="165" fontId="8" fillId="3" borderId="18" xfId="1" applyNumberFormat="1" applyFont="1" applyFill="1" applyBorder="1" applyAlignment="1" applyProtection="1">
      <alignment horizontal="right"/>
      <protection locked="0"/>
    </xf>
    <xf numFmtId="0" fontId="8" fillId="3" borderId="16" xfId="0" applyFont="1" applyFill="1" applyBorder="1"/>
    <xf numFmtId="0" fontId="8" fillId="3" borderId="19" xfId="0" applyFont="1" applyFill="1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hmay\Dropbox\Documents\CABINET\EMPRUNT.XLS" TargetMode="External"/><Relationship Id="rId1" Type="http://schemas.openxmlformats.org/officeDocument/2006/relationships/externalLinkPath" Target="EMPRU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RUNT"/>
      <sheetName val="EPARGNE"/>
    </sheetNames>
    <sheetDataSet>
      <sheetData sheetId="0">
        <row r="1">
          <cell r="C1">
            <v>128000</v>
          </cell>
          <cell r="F1">
            <v>60</v>
          </cell>
        </row>
        <row r="2">
          <cell r="F2">
            <v>2.9166666666666668E-3</v>
          </cell>
        </row>
        <row r="3">
          <cell r="F3">
            <v>2328.5433561928189</v>
          </cell>
        </row>
        <row r="4">
          <cell r="C4">
            <v>12</v>
          </cell>
        </row>
        <row r="6">
          <cell r="C6" t="str">
            <v>N</v>
          </cell>
        </row>
        <row r="7">
          <cell r="C7">
            <v>0</v>
          </cell>
        </row>
        <row r="9">
          <cell r="C9">
            <v>43830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DA1CB-2CD1-4E86-AA4F-D45319FB6CA5}">
  <dimension ref="A1:M197"/>
  <sheetViews>
    <sheetView showGridLines="0" showZeros="0" tabSelected="1" defaultGridColor="0" colorId="10" workbookViewId="0">
      <selection activeCell="D205" sqref="D205"/>
    </sheetView>
  </sheetViews>
  <sheetFormatPr baseColWidth="10" defaultColWidth="7.1640625" defaultRowHeight="15.75" x14ac:dyDescent="0.25"/>
  <cols>
    <col min="1" max="1" width="66.1640625" style="1" bestFit="1" customWidth="1"/>
    <col min="2" max="2" width="9.5" style="1" hidden="1" customWidth="1"/>
    <col min="3" max="3" width="19.6640625" style="1" bestFit="1" customWidth="1"/>
    <col min="4" max="4" width="40.5" style="1" bestFit="1" customWidth="1"/>
    <col min="5" max="5" width="10.5" style="1" hidden="1" customWidth="1"/>
    <col min="6" max="6" width="22.5" style="1" bestFit="1" customWidth="1"/>
    <col min="7" max="7" width="3.5" style="1" customWidth="1"/>
    <col min="8" max="8" width="27.83203125" style="1" bestFit="1" customWidth="1"/>
    <col min="9" max="9" width="16.6640625" style="1" bestFit="1" customWidth="1"/>
    <col min="10" max="10" width="3.5" style="1" customWidth="1"/>
    <col min="11" max="11" width="11.5" style="1" bestFit="1" customWidth="1"/>
    <col min="12" max="12" width="16.83203125" style="1" bestFit="1" customWidth="1"/>
    <col min="13" max="13" width="14.5" style="1" bestFit="1" customWidth="1"/>
    <col min="14" max="16384" width="7.1640625" style="1"/>
  </cols>
  <sheetData>
    <row r="1" spans="1:13" ht="24" x14ac:dyDescent="0.4">
      <c r="A1" s="64" t="s">
        <v>23</v>
      </c>
      <c r="B1" s="63"/>
      <c r="C1" s="62">
        <v>128000</v>
      </c>
      <c r="D1" s="61" t="s">
        <v>22</v>
      </c>
      <c r="E1" s="60"/>
      <c r="F1" s="59">
        <f>F3*F4</f>
        <v>139712.60137156912</v>
      </c>
      <c r="H1" s="11"/>
      <c r="I1" s="10"/>
      <c r="L1" s="39"/>
      <c r="M1" s="44"/>
    </row>
    <row r="2" spans="1:13" ht="24" x14ac:dyDescent="0.4">
      <c r="A2" s="58" t="s">
        <v>21</v>
      </c>
      <c r="B2" s="57"/>
      <c r="C2" s="56">
        <v>3.5000000000000003E-2</v>
      </c>
      <c r="D2" s="55" t="s">
        <v>24</v>
      </c>
      <c r="E2" s="54"/>
      <c r="F2" s="53">
        <f>F1-C1</f>
        <v>11712.601371569122</v>
      </c>
      <c r="H2" s="11"/>
      <c r="I2" s="10"/>
      <c r="K2" s="52"/>
      <c r="L2" s="39"/>
    </row>
    <row r="3" spans="1:13" ht="24.75" thickBot="1" x14ac:dyDescent="0.45">
      <c r="A3" s="51" t="s">
        <v>20</v>
      </c>
      <c r="B3" s="50"/>
      <c r="C3" s="49">
        <v>5</v>
      </c>
      <c r="D3" s="48" t="s">
        <v>19</v>
      </c>
      <c r="E3" s="47"/>
      <c r="F3" s="46">
        <f>-IF(F5=0,0,PMT(F5,F4,C1)*IF(C6="T",(1+F5)^C7,1))</f>
        <v>2328.5433561928189</v>
      </c>
      <c r="G3" s="37"/>
      <c r="H3" s="11"/>
      <c r="I3" s="10"/>
      <c r="K3" s="45"/>
      <c r="L3" s="39"/>
      <c r="M3" s="44"/>
    </row>
    <row r="4" spans="1:13" hidden="1" x14ac:dyDescent="0.25">
      <c r="A4" s="28" t="s">
        <v>18</v>
      </c>
      <c r="B4" s="27"/>
      <c r="C4" s="33">
        <v>12</v>
      </c>
      <c r="D4" s="28" t="s">
        <v>17</v>
      </c>
      <c r="E4" s="27"/>
      <c r="F4" s="43">
        <f>C3*C4</f>
        <v>60</v>
      </c>
      <c r="H4" s="13"/>
      <c r="I4" s="42"/>
      <c r="L4" s="41"/>
      <c r="M4" s="34"/>
    </row>
    <row r="5" spans="1:13" hidden="1" x14ac:dyDescent="0.25">
      <c r="A5" s="28" t="s">
        <v>16</v>
      </c>
      <c r="B5" s="27"/>
      <c r="C5" s="33">
        <v>0</v>
      </c>
      <c r="D5" s="28" t="s">
        <v>15</v>
      </c>
      <c r="E5" s="27"/>
      <c r="F5" s="40">
        <f>IF(C4=0,0,IF(C5=0,C2/C4,(1+C2)^(1/C4)-1))</f>
        <v>2.9166666666666668E-3</v>
      </c>
      <c r="H5" s="13"/>
      <c r="I5" s="12"/>
      <c r="L5" s="39"/>
      <c r="M5" s="34"/>
    </row>
    <row r="6" spans="1:13" hidden="1" x14ac:dyDescent="0.25">
      <c r="A6" s="28" t="s">
        <v>14</v>
      </c>
      <c r="B6" s="27"/>
      <c r="C6" s="33" t="s">
        <v>13</v>
      </c>
      <c r="D6" s="28" t="s">
        <v>12</v>
      </c>
      <c r="E6" s="27"/>
      <c r="F6" s="35">
        <f>IF(C8&gt;0,INDEX($D$14:$D$134,C8),0)</f>
        <v>0</v>
      </c>
      <c r="H6" s="38"/>
      <c r="L6" s="37"/>
      <c r="M6" s="36"/>
    </row>
    <row r="7" spans="1:13" hidden="1" x14ac:dyDescent="0.25">
      <c r="A7" s="28" t="s">
        <v>11</v>
      </c>
      <c r="B7" s="27"/>
      <c r="C7" s="33">
        <v>0</v>
      </c>
      <c r="D7" s="28" t="s">
        <v>10</v>
      </c>
      <c r="E7" s="27"/>
      <c r="F7" s="35"/>
      <c r="G7" s="19"/>
      <c r="H7" s="11"/>
      <c r="I7" s="34"/>
      <c r="J7" s="19"/>
    </row>
    <row r="8" spans="1:13" hidden="1" x14ac:dyDescent="0.25">
      <c r="A8" s="28" t="s">
        <v>9</v>
      </c>
      <c r="B8" s="27"/>
      <c r="C8" s="33"/>
      <c r="D8" s="28" t="s">
        <v>8</v>
      </c>
      <c r="E8" s="27"/>
      <c r="F8" s="32">
        <f>F3*12</f>
        <v>27942.520274313829</v>
      </c>
      <c r="H8" s="31"/>
      <c r="I8" s="30"/>
      <c r="L8" s="13"/>
      <c r="M8" s="12"/>
    </row>
    <row r="9" spans="1:13" hidden="1" x14ac:dyDescent="0.25">
      <c r="A9" s="28" t="s">
        <v>7</v>
      </c>
      <c r="B9" s="27"/>
      <c r="C9" s="29">
        <v>43830</v>
      </c>
      <c r="D9" s="28" t="s">
        <v>6</v>
      </c>
      <c r="E9" s="27"/>
      <c r="F9" s="26">
        <f>F1/EMPRUNT</f>
        <v>1.0915046982153838</v>
      </c>
      <c r="L9" s="13"/>
      <c r="M9" s="25"/>
    </row>
    <row r="10" spans="1:13" hidden="1" x14ac:dyDescent="0.25">
      <c r="A10" s="23" t="str">
        <f>IF(AND(C6&lt;&gt;"T",NOT(ISBLANK(C6)),C6&lt;&gt;"N"),"Tapez N (pas de franchise) ou T (franchise totale)","")</f>
        <v/>
      </c>
      <c r="B10" s="22"/>
      <c r="C10" s="24"/>
      <c r="D10" s="23"/>
      <c r="E10" s="22"/>
      <c r="F10" s="21"/>
      <c r="G10" s="19"/>
      <c r="H10" s="7"/>
      <c r="I10" s="20"/>
      <c r="J10" s="19"/>
    </row>
    <row r="11" spans="1:13" hidden="1" x14ac:dyDescent="0.25">
      <c r="A11" s="17" t="s">
        <v>5</v>
      </c>
      <c r="B11" s="17" t="s">
        <v>4</v>
      </c>
      <c r="C11" s="18" t="s">
        <v>3</v>
      </c>
      <c r="D11" s="17" t="s">
        <v>2</v>
      </c>
      <c r="E11" s="17" t="s">
        <v>1</v>
      </c>
      <c r="F11" s="17" t="s">
        <v>0</v>
      </c>
      <c r="H11" s="7"/>
      <c r="I11" s="6"/>
    </row>
    <row r="12" spans="1:13" hidden="1" x14ac:dyDescent="0.25">
      <c r="A12" s="16"/>
      <c r="B12" s="16"/>
      <c r="C12" s="16"/>
      <c r="D12" s="16"/>
      <c r="E12" s="16"/>
      <c r="F12" s="16"/>
    </row>
    <row r="13" spans="1:13" hidden="1" x14ac:dyDescent="0.25">
      <c r="A13" s="14"/>
      <c r="B13" s="14"/>
      <c r="C13" s="14"/>
      <c r="D13" s="15">
        <f>IF(EMPRUNT=0,"",C1)</f>
        <v>128000</v>
      </c>
      <c r="E13" s="14"/>
      <c r="F13" s="14"/>
      <c r="H13" s="13"/>
      <c r="I13" s="12"/>
    </row>
    <row r="14" spans="1:13" hidden="1" x14ac:dyDescent="0.25">
      <c r="A14" s="4">
        <v>1</v>
      </c>
      <c r="B14" s="3" t="e">
        <f>Intérêts</f>
        <v>#REF!</v>
      </c>
      <c r="C14" s="3" t="e">
        <f>Amortissement</f>
        <v>#REF!</v>
      </c>
      <c r="D14" s="3" t="e">
        <f>Restant_dû</f>
        <v>#REF!</v>
      </c>
      <c r="E14" s="3" t="e">
        <f>Annuité</f>
        <v>#REF!</v>
      </c>
      <c r="F14" s="2" t="e">
        <f>IF(EMPRUNT=0,"",IF(E14&gt;0,Date,""))</f>
        <v>#REF!</v>
      </c>
      <c r="H14" s="11"/>
      <c r="I14" s="10"/>
    </row>
    <row r="15" spans="1:13" hidden="1" x14ac:dyDescent="0.25">
      <c r="A15" s="4">
        <f>A14+1</f>
        <v>2</v>
      </c>
      <c r="B15" s="3" t="e">
        <f>Intérêts</f>
        <v>#REF!</v>
      </c>
      <c r="C15" s="3" t="e">
        <f>Amortissement</f>
        <v>#REF!</v>
      </c>
      <c r="D15" s="3" t="e">
        <f>Restant_dû</f>
        <v>#REF!</v>
      </c>
      <c r="E15" s="3" t="e">
        <f>Annuité</f>
        <v>#REF!</v>
      </c>
      <c r="F15" s="2" t="e">
        <f>Echéance</f>
        <v>#REF!</v>
      </c>
    </row>
    <row r="16" spans="1:13" hidden="1" x14ac:dyDescent="0.25">
      <c r="A16" s="4">
        <f>A15+1</f>
        <v>3</v>
      </c>
      <c r="B16" s="3" t="e">
        <f>Intérêts</f>
        <v>#REF!</v>
      </c>
      <c r="C16" s="3" t="e">
        <f>Amortissement</f>
        <v>#REF!</v>
      </c>
      <c r="D16" s="3" t="e">
        <f>Restant_dû</f>
        <v>#REF!</v>
      </c>
      <c r="E16" s="3" t="e">
        <f>Annuité</f>
        <v>#REF!</v>
      </c>
      <c r="F16" s="2" t="e">
        <f>Echéance</f>
        <v>#REF!</v>
      </c>
      <c r="H16" s="11"/>
      <c r="I16" s="10"/>
    </row>
    <row r="17" spans="1:9" hidden="1" x14ac:dyDescent="0.25">
      <c r="A17" s="4">
        <f>A16+1</f>
        <v>4</v>
      </c>
      <c r="B17" s="3" t="e">
        <f>Intérêts</f>
        <v>#REF!</v>
      </c>
      <c r="C17" s="3" t="e">
        <f>Amortissement</f>
        <v>#REF!</v>
      </c>
      <c r="D17" s="3" t="e">
        <f>Restant_dû</f>
        <v>#REF!</v>
      </c>
      <c r="E17" s="3" t="e">
        <f>Annuité</f>
        <v>#REF!</v>
      </c>
      <c r="F17" s="2" t="e">
        <f>Echéance</f>
        <v>#REF!</v>
      </c>
      <c r="I17" s="9"/>
    </row>
    <row r="18" spans="1:9" hidden="1" x14ac:dyDescent="0.25">
      <c r="A18" s="4">
        <f>A17+1</f>
        <v>5</v>
      </c>
      <c r="B18" s="3" t="e">
        <f>Intérêts</f>
        <v>#REF!</v>
      </c>
      <c r="C18" s="3" t="e">
        <f>Amortissement</f>
        <v>#REF!</v>
      </c>
      <c r="D18" s="3" t="e">
        <f>Restant_dû</f>
        <v>#REF!</v>
      </c>
      <c r="E18" s="3" t="e">
        <f>Annuité</f>
        <v>#REF!</v>
      </c>
      <c r="F18" s="2" t="e">
        <f>Echéance</f>
        <v>#REF!</v>
      </c>
      <c r="H18" s="7"/>
      <c r="I18" s="8"/>
    </row>
    <row r="19" spans="1:9" hidden="1" x14ac:dyDescent="0.25">
      <c r="A19" s="4">
        <f>A18+1</f>
        <v>6</v>
      </c>
      <c r="B19" s="3" t="e">
        <f>Intérêts</f>
        <v>#REF!</v>
      </c>
      <c r="C19" s="3" t="e">
        <f>Amortissement</f>
        <v>#REF!</v>
      </c>
      <c r="D19" s="3" t="e">
        <f>Restant_dû</f>
        <v>#REF!</v>
      </c>
      <c r="E19" s="3" t="e">
        <f>Annuité</f>
        <v>#REF!</v>
      </c>
      <c r="F19" s="2" t="e">
        <f>Echéance</f>
        <v>#REF!</v>
      </c>
      <c r="H19" s="7"/>
      <c r="I19" s="6"/>
    </row>
    <row r="20" spans="1:9" hidden="1" x14ac:dyDescent="0.25">
      <c r="A20" s="4">
        <f>A19+1</f>
        <v>7</v>
      </c>
      <c r="B20" s="3" t="e">
        <f>Intérêts</f>
        <v>#REF!</v>
      </c>
      <c r="C20" s="3" t="e">
        <f>Amortissement</f>
        <v>#REF!</v>
      </c>
      <c r="D20" s="3" t="e">
        <f>Restant_dû</f>
        <v>#REF!</v>
      </c>
      <c r="E20" s="3" t="e">
        <f>Annuité</f>
        <v>#REF!</v>
      </c>
      <c r="F20" s="2" t="e">
        <f>Echéance</f>
        <v>#REF!</v>
      </c>
    </row>
    <row r="21" spans="1:9" hidden="1" x14ac:dyDescent="0.25">
      <c r="A21" s="4">
        <f>A20+1</f>
        <v>8</v>
      </c>
      <c r="B21" s="3" t="e">
        <f>Intérêts</f>
        <v>#REF!</v>
      </c>
      <c r="C21" s="3" t="e">
        <f>Amortissement</f>
        <v>#REF!</v>
      </c>
      <c r="D21" s="3" t="e">
        <f>Restant_dû</f>
        <v>#REF!</v>
      </c>
      <c r="E21" s="3" t="e">
        <f>Annuité</f>
        <v>#REF!</v>
      </c>
      <c r="F21" s="2" t="e">
        <f>Echéance</f>
        <v>#REF!</v>
      </c>
      <c r="I21" s="5"/>
    </row>
    <row r="22" spans="1:9" hidden="1" x14ac:dyDescent="0.25">
      <c r="A22" s="4">
        <f>A21+1</f>
        <v>9</v>
      </c>
      <c r="B22" s="3" t="e">
        <f>Intérêts</f>
        <v>#REF!</v>
      </c>
      <c r="C22" s="3" t="e">
        <f>Amortissement</f>
        <v>#REF!</v>
      </c>
      <c r="D22" s="3" t="e">
        <f>Restant_dû</f>
        <v>#REF!</v>
      </c>
      <c r="E22" s="3" t="e">
        <f>Annuité</f>
        <v>#REF!</v>
      </c>
      <c r="F22" s="2" t="e">
        <f>Echéance</f>
        <v>#REF!</v>
      </c>
    </row>
    <row r="23" spans="1:9" hidden="1" x14ac:dyDescent="0.25">
      <c r="A23" s="4">
        <f>A22+1</f>
        <v>10</v>
      </c>
      <c r="B23" s="3" t="e">
        <f>Intérêts</f>
        <v>#REF!</v>
      </c>
      <c r="C23" s="3" t="e">
        <f>Amortissement</f>
        <v>#REF!</v>
      </c>
      <c r="D23" s="3" t="e">
        <f>Restant_dû</f>
        <v>#REF!</v>
      </c>
      <c r="E23" s="3" t="e">
        <f>Annuité</f>
        <v>#REF!</v>
      </c>
      <c r="F23" s="2" t="e">
        <f>Echéance</f>
        <v>#REF!</v>
      </c>
      <c r="I23" s="5"/>
    </row>
    <row r="24" spans="1:9" hidden="1" x14ac:dyDescent="0.25">
      <c r="A24" s="4">
        <f>A23+1</f>
        <v>11</v>
      </c>
      <c r="B24" s="3" t="e">
        <f>Intérêts</f>
        <v>#REF!</v>
      </c>
      <c r="C24" s="3" t="e">
        <f>Amortissement</f>
        <v>#REF!</v>
      </c>
      <c r="D24" s="3" t="e">
        <f>Restant_dû</f>
        <v>#REF!</v>
      </c>
      <c r="E24" s="3" t="e">
        <f>Annuité</f>
        <v>#REF!</v>
      </c>
      <c r="F24" s="2" t="e">
        <f>Echéance</f>
        <v>#REF!</v>
      </c>
    </row>
    <row r="25" spans="1:9" hidden="1" x14ac:dyDescent="0.25">
      <c r="A25" s="4">
        <f>A24+1</f>
        <v>12</v>
      </c>
      <c r="B25" s="3" t="e">
        <f>Intérêts</f>
        <v>#REF!</v>
      </c>
      <c r="C25" s="3" t="e">
        <f>Amortissement</f>
        <v>#REF!</v>
      </c>
      <c r="D25" s="3" t="e">
        <f>Restant_dû</f>
        <v>#REF!</v>
      </c>
      <c r="E25" s="3" t="e">
        <f>Annuité</f>
        <v>#REF!</v>
      </c>
      <c r="F25" s="2" t="e">
        <f>Echéance</f>
        <v>#REF!</v>
      </c>
      <c r="I25" s="5"/>
    </row>
    <row r="26" spans="1:9" hidden="1" x14ac:dyDescent="0.25">
      <c r="A26" s="4">
        <f>A25+1</f>
        <v>13</v>
      </c>
      <c r="B26" s="3" t="e">
        <f>Intérêts</f>
        <v>#REF!</v>
      </c>
      <c r="C26" s="3" t="e">
        <f>Amortissement</f>
        <v>#REF!</v>
      </c>
      <c r="D26" s="3" t="e">
        <f>Restant_dû</f>
        <v>#REF!</v>
      </c>
      <c r="E26" s="3" t="e">
        <f>Annuité</f>
        <v>#REF!</v>
      </c>
      <c r="F26" s="2" t="e">
        <f>Echéance</f>
        <v>#REF!</v>
      </c>
    </row>
    <row r="27" spans="1:9" hidden="1" x14ac:dyDescent="0.25">
      <c r="A27" s="4">
        <f>A26+1</f>
        <v>14</v>
      </c>
      <c r="B27" s="3" t="e">
        <f>Intérêts</f>
        <v>#REF!</v>
      </c>
      <c r="C27" s="3" t="e">
        <f>Amortissement</f>
        <v>#REF!</v>
      </c>
      <c r="D27" s="3" t="e">
        <f>Restant_dû</f>
        <v>#REF!</v>
      </c>
      <c r="E27" s="3" t="e">
        <f>Annuité</f>
        <v>#REF!</v>
      </c>
      <c r="F27" s="2" t="e">
        <f>Echéance</f>
        <v>#REF!</v>
      </c>
    </row>
    <row r="28" spans="1:9" hidden="1" x14ac:dyDescent="0.25">
      <c r="A28" s="4">
        <f>A27+1</f>
        <v>15</v>
      </c>
      <c r="B28" s="3" t="e">
        <f>Intérêts</f>
        <v>#REF!</v>
      </c>
      <c r="C28" s="3" t="e">
        <f>Amortissement</f>
        <v>#REF!</v>
      </c>
      <c r="D28" s="3" t="e">
        <f>Restant_dû</f>
        <v>#REF!</v>
      </c>
      <c r="E28" s="3" t="e">
        <f>Annuité</f>
        <v>#REF!</v>
      </c>
      <c r="F28" s="2" t="e">
        <f>Echéance</f>
        <v>#REF!</v>
      </c>
    </row>
    <row r="29" spans="1:9" hidden="1" x14ac:dyDescent="0.25">
      <c r="A29" s="4">
        <f>A28+1</f>
        <v>16</v>
      </c>
      <c r="B29" s="3" t="e">
        <f>Intérêts</f>
        <v>#REF!</v>
      </c>
      <c r="C29" s="3" t="e">
        <f>Amortissement</f>
        <v>#REF!</v>
      </c>
      <c r="D29" s="3" t="e">
        <f>Restant_dû</f>
        <v>#REF!</v>
      </c>
      <c r="E29" s="3" t="e">
        <f>Annuité</f>
        <v>#REF!</v>
      </c>
      <c r="F29" s="2" t="e">
        <f>Echéance</f>
        <v>#REF!</v>
      </c>
    </row>
    <row r="30" spans="1:9" hidden="1" x14ac:dyDescent="0.25">
      <c r="A30" s="4">
        <f>A29+1</f>
        <v>17</v>
      </c>
      <c r="B30" s="3" t="e">
        <f>Intérêts</f>
        <v>#REF!</v>
      </c>
      <c r="C30" s="3" t="e">
        <f>Amortissement</f>
        <v>#REF!</v>
      </c>
      <c r="D30" s="3" t="e">
        <f>Restant_dû</f>
        <v>#REF!</v>
      </c>
      <c r="E30" s="3" t="e">
        <f>Annuité</f>
        <v>#REF!</v>
      </c>
      <c r="F30" s="2" t="e">
        <f>Echéance</f>
        <v>#REF!</v>
      </c>
    </row>
    <row r="31" spans="1:9" hidden="1" x14ac:dyDescent="0.25">
      <c r="A31" s="4">
        <f>A30+1</f>
        <v>18</v>
      </c>
      <c r="B31" s="3" t="e">
        <f>Intérêts</f>
        <v>#REF!</v>
      </c>
      <c r="C31" s="3" t="e">
        <f>Amortissement</f>
        <v>#REF!</v>
      </c>
      <c r="D31" s="3" t="e">
        <f>Restant_dû</f>
        <v>#REF!</v>
      </c>
      <c r="E31" s="3" t="e">
        <f>Annuité</f>
        <v>#REF!</v>
      </c>
      <c r="F31" s="2" t="e">
        <f>Echéance</f>
        <v>#REF!</v>
      </c>
    </row>
    <row r="32" spans="1:9" hidden="1" x14ac:dyDescent="0.25">
      <c r="A32" s="4">
        <f>A31+1</f>
        <v>19</v>
      </c>
      <c r="B32" s="3" t="e">
        <f>Intérêts</f>
        <v>#REF!</v>
      </c>
      <c r="C32" s="3" t="e">
        <f>Amortissement</f>
        <v>#REF!</v>
      </c>
      <c r="D32" s="3" t="e">
        <f>Restant_dû</f>
        <v>#REF!</v>
      </c>
      <c r="E32" s="3" t="e">
        <f>Annuité</f>
        <v>#REF!</v>
      </c>
      <c r="F32" s="2" t="e">
        <f>Echéance</f>
        <v>#REF!</v>
      </c>
    </row>
    <row r="33" spans="1:6" hidden="1" x14ac:dyDescent="0.25">
      <c r="A33" s="4">
        <f>A32+1</f>
        <v>20</v>
      </c>
      <c r="B33" s="3" t="e">
        <f>Intérêts</f>
        <v>#REF!</v>
      </c>
      <c r="C33" s="3" t="e">
        <f>Amortissement</f>
        <v>#REF!</v>
      </c>
      <c r="D33" s="3" t="e">
        <f>Restant_dû</f>
        <v>#REF!</v>
      </c>
      <c r="E33" s="3" t="e">
        <f>Annuité</f>
        <v>#REF!</v>
      </c>
      <c r="F33" s="2" t="e">
        <f>Echéance</f>
        <v>#REF!</v>
      </c>
    </row>
    <row r="34" spans="1:6" hidden="1" x14ac:dyDescent="0.25">
      <c r="A34" s="4">
        <f>A33+1</f>
        <v>21</v>
      </c>
      <c r="B34" s="3" t="e">
        <f>Intérêts</f>
        <v>#REF!</v>
      </c>
      <c r="C34" s="3" t="e">
        <f>Amortissement</f>
        <v>#REF!</v>
      </c>
      <c r="D34" s="3" t="e">
        <f>Restant_dû</f>
        <v>#REF!</v>
      </c>
      <c r="E34" s="3" t="e">
        <f>Annuité</f>
        <v>#REF!</v>
      </c>
      <c r="F34" s="2" t="e">
        <f>Echéance</f>
        <v>#REF!</v>
      </c>
    </row>
    <row r="35" spans="1:6" hidden="1" x14ac:dyDescent="0.25">
      <c r="A35" s="4">
        <f>A34+1</f>
        <v>22</v>
      </c>
      <c r="B35" s="3" t="e">
        <f>Intérêts</f>
        <v>#REF!</v>
      </c>
      <c r="C35" s="3" t="e">
        <f>Amortissement</f>
        <v>#REF!</v>
      </c>
      <c r="D35" s="3" t="e">
        <f>Restant_dû</f>
        <v>#REF!</v>
      </c>
      <c r="E35" s="3" t="e">
        <f>Annuité</f>
        <v>#REF!</v>
      </c>
      <c r="F35" s="2" t="e">
        <f>Echéance</f>
        <v>#REF!</v>
      </c>
    </row>
    <row r="36" spans="1:6" hidden="1" x14ac:dyDescent="0.25">
      <c r="A36" s="4">
        <f>A35+1</f>
        <v>23</v>
      </c>
      <c r="B36" s="3" t="e">
        <f>Intérêts</f>
        <v>#REF!</v>
      </c>
      <c r="C36" s="3" t="e">
        <f>Amortissement</f>
        <v>#REF!</v>
      </c>
      <c r="D36" s="3" t="e">
        <f>Restant_dû</f>
        <v>#REF!</v>
      </c>
      <c r="E36" s="3" t="e">
        <f>Annuité</f>
        <v>#REF!</v>
      </c>
      <c r="F36" s="2" t="e">
        <f>Echéance</f>
        <v>#REF!</v>
      </c>
    </row>
    <row r="37" spans="1:6" hidden="1" x14ac:dyDescent="0.25">
      <c r="A37" s="4">
        <f>A36+1</f>
        <v>24</v>
      </c>
      <c r="B37" s="3" t="e">
        <f>Intérêts</f>
        <v>#REF!</v>
      </c>
      <c r="C37" s="3" t="e">
        <f>Amortissement</f>
        <v>#REF!</v>
      </c>
      <c r="D37" s="3" t="e">
        <f>Restant_dû</f>
        <v>#REF!</v>
      </c>
      <c r="E37" s="3" t="e">
        <f>Annuité</f>
        <v>#REF!</v>
      </c>
      <c r="F37" s="2" t="e">
        <f>Echéance</f>
        <v>#REF!</v>
      </c>
    </row>
    <row r="38" spans="1:6" hidden="1" x14ac:dyDescent="0.25">
      <c r="A38" s="4">
        <f>A37+1</f>
        <v>25</v>
      </c>
      <c r="B38" s="3" t="e">
        <f>Intérêts</f>
        <v>#REF!</v>
      </c>
      <c r="C38" s="3" t="e">
        <f>Amortissement</f>
        <v>#REF!</v>
      </c>
      <c r="D38" s="3" t="e">
        <f>Restant_dû</f>
        <v>#REF!</v>
      </c>
      <c r="E38" s="3" t="e">
        <f>Annuité</f>
        <v>#REF!</v>
      </c>
      <c r="F38" s="2" t="e">
        <f>Echéance</f>
        <v>#REF!</v>
      </c>
    </row>
    <row r="39" spans="1:6" hidden="1" x14ac:dyDescent="0.25">
      <c r="A39" s="4">
        <f>A38+1</f>
        <v>26</v>
      </c>
      <c r="B39" s="3" t="e">
        <f>Intérêts</f>
        <v>#REF!</v>
      </c>
      <c r="C39" s="3" t="e">
        <f>Amortissement</f>
        <v>#REF!</v>
      </c>
      <c r="D39" s="3" t="e">
        <f>Restant_dû</f>
        <v>#REF!</v>
      </c>
      <c r="E39" s="3" t="e">
        <f>Annuité</f>
        <v>#REF!</v>
      </c>
      <c r="F39" s="2" t="e">
        <f>Echéance</f>
        <v>#REF!</v>
      </c>
    </row>
    <row r="40" spans="1:6" hidden="1" x14ac:dyDescent="0.25">
      <c r="A40" s="4">
        <f>A39+1</f>
        <v>27</v>
      </c>
      <c r="B40" s="3" t="e">
        <f>Intérêts</f>
        <v>#REF!</v>
      </c>
      <c r="C40" s="3" t="e">
        <f>Amortissement</f>
        <v>#REF!</v>
      </c>
      <c r="D40" s="3" t="e">
        <f>Restant_dû</f>
        <v>#REF!</v>
      </c>
      <c r="E40" s="3" t="e">
        <f>Annuité</f>
        <v>#REF!</v>
      </c>
      <c r="F40" s="2" t="e">
        <f>Echéance</f>
        <v>#REF!</v>
      </c>
    </row>
    <row r="41" spans="1:6" hidden="1" x14ac:dyDescent="0.25">
      <c r="A41" s="4">
        <f>A40+1</f>
        <v>28</v>
      </c>
      <c r="B41" s="3" t="e">
        <f>Intérêts</f>
        <v>#REF!</v>
      </c>
      <c r="C41" s="3" t="e">
        <f>Amortissement</f>
        <v>#REF!</v>
      </c>
      <c r="D41" s="3" t="e">
        <f>Restant_dû</f>
        <v>#REF!</v>
      </c>
      <c r="E41" s="3" t="e">
        <f>Annuité</f>
        <v>#REF!</v>
      </c>
      <c r="F41" s="2" t="e">
        <f>Echéance</f>
        <v>#REF!</v>
      </c>
    </row>
    <row r="42" spans="1:6" hidden="1" x14ac:dyDescent="0.25">
      <c r="A42" s="4">
        <f>A41+1</f>
        <v>29</v>
      </c>
      <c r="B42" s="3" t="e">
        <f>Intérêts</f>
        <v>#REF!</v>
      </c>
      <c r="C42" s="3" t="e">
        <f>Amortissement</f>
        <v>#REF!</v>
      </c>
      <c r="D42" s="3" t="e">
        <f>Restant_dû</f>
        <v>#REF!</v>
      </c>
      <c r="E42" s="3" t="e">
        <f>Annuité</f>
        <v>#REF!</v>
      </c>
      <c r="F42" s="2" t="e">
        <f>Echéance</f>
        <v>#REF!</v>
      </c>
    </row>
    <row r="43" spans="1:6" hidden="1" x14ac:dyDescent="0.25">
      <c r="A43" s="4">
        <f>A42+1</f>
        <v>30</v>
      </c>
      <c r="B43" s="3" t="e">
        <f>Intérêts</f>
        <v>#REF!</v>
      </c>
      <c r="C43" s="3" t="e">
        <f>Amortissement</f>
        <v>#REF!</v>
      </c>
      <c r="D43" s="3" t="e">
        <f>Restant_dû</f>
        <v>#REF!</v>
      </c>
      <c r="E43" s="3" t="e">
        <f>Annuité</f>
        <v>#REF!</v>
      </c>
      <c r="F43" s="2" t="e">
        <f>Echéance</f>
        <v>#REF!</v>
      </c>
    </row>
    <row r="44" spans="1:6" hidden="1" x14ac:dyDescent="0.25">
      <c r="A44" s="4">
        <f>A43+1</f>
        <v>31</v>
      </c>
      <c r="B44" s="3" t="e">
        <f>Intérêts</f>
        <v>#REF!</v>
      </c>
      <c r="C44" s="3" t="e">
        <f>Amortissement</f>
        <v>#REF!</v>
      </c>
      <c r="D44" s="3" t="e">
        <f>Restant_dû</f>
        <v>#REF!</v>
      </c>
      <c r="E44" s="3" t="e">
        <f>Annuité</f>
        <v>#REF!</v>
      </c>
      <c r="F44" s="2" t="e">
        <f>Echéance</f>
        <v>#REF!</v>
      </c>
    </row>
    <row r="45" spans="1:6" hidden="1" x14ac:dyDescent="0.25">
      <c r="A45" s="4">
        <f>A44+1</f>
        <v>32</v>
      </c>
      <c r="B45" s="3" t="e">
        <f>Intérêts</f>
        <v>#REF!</v>
      </c>
      <c r="C45" s="3" t="e">
        <f>Amortissement</f>
        <v>#REF!</v>
      </c>
      <c r="D45" s="3" t="e">
        <f>Restant_dû</f>
        <v>#REF!</v>
      </c>
      <c r="E45" s="3" t="e">
        <f>Annuité</f>
        <v>#REF!</v>
      </c>
      <c r="F45" s="2" t="e">
        <f>Echéance</f>
        <v>#REF!</v>
      </c>
    </row>
    <row r="46" spans="1:6" hidden="1" x14ac:dyDescent="0.25">
      <c r="A46" s="4">
        <f>A45+1</f>
        <v>33</v>
      </c>
      <c r="B46" s="3" t="e">
        <f>Intérêts</f>
        <v>#REF!</v>
      </c>
      <c r="C46" s="3" t="e">
        <f>Amortissement</f>
        <v>#REF!</v>
      </c>
      <c r="D46" s="3" t="e">
        <f>Restant_dû</f>
        <v>#REF!</v>
      </c>
      <c r="E46" s="3" t="e">
        <f>Annuité</f>
        <v>#REF!</v>
      </c>
      <c r="F46" s="2" t="e">
        <f>Echéance</f>
        <v>#REF!</v>
      </c>
    </row>
    <row r="47" spans="1:6" hidden="1" x14ac:dyDescent="0.25">
      <c r="A47" s="4">
        <f>A46+1</f>
        <v>34</v>
      </c>
      <c r="B47" s="3" t="e">
        <f>Intérêts</f>
        <v>#REF!</v>
      </c>
      <c r="C47" s="3" t="e">
        <f>Amortissement</f>
        <v>#REF!</v>
      </c>
      <c r="D47" s="3" t="e">
        <f>Restant_dû</f>
        <v>#REF!</v>
      </c>
      <c r="E47" s="3" t="e">
        <f>Annuité</f>
        <v>#REF!</v>
      </c>
      <c r="F47" s="2" t="e">
        <f>Echéance</f>
        <v>#REF!</v>
      </c>
    </row>
    <row r="48" spans="1:6" hidden="1" x14ac:dyDescent="0.25">
      <c r="A48" s="4">
        <f>A47+1</f>
        <v>35</v>
      </c>
      <c r="B48" s="3" t="e">
        <f>Intérêts</f>
        <v>#REF!</v>
      </c>
      <c r="C48" s="3" t="e">
        <f>Amortissement</f>
        <v>#REF!</v>
      </c>
      <c r="D48" s="3" t="e">
        <f>Restant_dû</f>
        <v>#REF!</v>
      </c>
      <c r="E48" s="3" t="e">
        <f>Annuité</f>
        <v>#REF!</v>
      </c>
      <c r="F48" s="2" t="e">
        <f>Echéance</f>
        <v>#REF!</v>
      </c>
    </row>
    <row r="49" spans="1:6" hidden="1" x14ac:dyDescent="0.25">
      <c r="A49" s="4">
        <f>A48+1</f>
        <v>36</v>
      </c>
      <c r="B49" s="3" t="e">
        <f>Intérêts</f>
        <v>#REF!</v>
      </c>
      <c r="C49" s="3" t="e">
        <f>Amortissement</f>
        <v>#REF!</v>
      </c>
      <c r="D49" s="3" t="e">
        <f>Restant_dû</f>
        <v>#REF!</v>
      </c>
      <c r="E49" s="3" t="e">
        <f>Annuité</f>
        <v>#REF!</v>
      </c>
      <c r="F49" s="2" t="e">
        <f>Echéance</f>
        <v>#REF!</v>
      </c>
    </row>
    <row r="50" spans="1:6" hidden="1" x14ac:dyDescent="0.25">
      <c r="A50" s="4">
        <f>A49+1</f>
        <v>37</v>
      </c>
      <c r="B50" s="3" t="e">
        <f>Intérêts</f>
        <v>#REF!</v>
      </c>
      <c r="C50" s="3" t="e">
        <f>Amortissement</f>
        <v>#REF!</v>
      </c>
      <c r="D50" s="3" t="e">
        <f>Restant_dû</f>
        <v>#REF!</v>
      </c>
      <c r="E50" s="3" t="e">
        <f>Annuité</f>
        <v>#REF!</v>
      </c>
      <c r="F50" s="2" t="e">
        <f>Echéance</f>
        <v>#REF!</v>
      </c>
    </row>
    <row r="51" spans="1:6" hidden="1" x14ac:dyDescent="0.25">
      <c r="A51" s="4">
        <f>A50+1</f>
        <v>38</v>
      </c>
      <c r="B51" s="3" t="e">
        <f>Intérêts</f>
        <v>#REF!</v>
      </c>
      <c r="C51" s="3" t="e">
        <f>Amortissement</f>
        <v>#REF!</v>
      </c>
      <c r="D51" s="3" t="e">
        <f>Restant_dû</f>
        <v>#REF!</v>
      </c>
      <c r="E51" s="3" t="e">
        <f>Annuité</f>
        <v>#REF!</v>
      </c>
      <c r="F51" s="2" t="e">
        <f>Echéance</f>
        <v>#REF!</v>
      </c>
    </row>
    <row r="52" spans="1:6" hidden="1" x14ac:dyDescent="0.25">
      <c r="A52" s="4">
        <f>A51+1</f>
        <v>39</v>
      </c>
      <c r="B52" s="3" t="e">
        <f>Intérêts</f>
        <v>#REF!</v>
      </c>
      <c r="C52" s="3" t="e">
        <f>Amortissement</f>
        <v>#REF!</v>
      </c>
      <c r="D52" s="3" t="e">
        <f>Restant_dû</f>
        <v>#REF!</v>
      </c>
      <c r="E52" s="3" t="e">
        <f>Annuité</f>
        <v>#REF!</v>
      </c>
      <c r="F52" s="2" t="e">
        <f>Echéance</f>
        <v>#REF!</v>
      </c>
    </row>
    <row r="53" spans="1:6" hidden="1" x14ac:dyDescent="0.25">
      <c r="A53" s="4">
        <f>A52+1</f>
        <v>40</v>
      </c>
      <c r="B53" s="3" t="e">
        <f>Intérêts</f>
        <v>#REF!</v>
      </c>
      <c r="C53" s="3" t="e">
        <f>Amortissement</f>
        <v>#REF!</v>
      </c>
      <c r="D53" s="3" t="e">
        <f>Restant_dû</f>
        <v>#REF!</v>
      </c>
      <c r="E53" s="3" t="e">
        <f>Annuité</f>
        <v>#REF!</v>
      </c>
      <c r="F53" s="2" t="e">
        <f>Echéance</f>
        <v>#REF!</v>
      </c>
    </row>
    <row r="54" spans="1:6" hidden="1" x14ac:dyDescent="0.25">
      <c r="A54" s="4">
        <f>A53+1</f>
        <v>41</v>
      </c>
      <c r="B54" s="3" t="e">
        <f>Intérêts</f>
        <v>#REF!</v>
      </c>
      <c r="C54" s="3" t="e">
        <f>Amortissement</f>
        <v>#REF!</v>
      </c>
      <c r="D54" s="3" t="e">
        <f>Restant_dû</f>
        <v>#REF!</v>
      </c>
      <c r="E54" s="3" t="e">
        <f>Annuité</f>
        <v>#REF!</v>
      </c>
      <c r="F54" s="2" t="e">
        <f>Echéance</f>
        <v>#REF!</v>
      </c>
    </row>
    <row r="55" spans="1:6" hidden="1" x14ac:dyDescent="0.25">
      <c r="A55" s="4">
        <f>A54+1</f>
        <v>42</v>
      </c>
      <c r="B55" s="3" t="e">
        <f>Intérêts</f>
        <v>#REF!</v>
      </c>
      <c r="C55" s="3" t="e">
        <f>Amortissement</f>
        <v>#REF!</v>
      </c>
      <c r="D55" s="3" t="e">
        <f>Restant_dû</f>
        <v>#REF!</v>
      </c>
      <c r="E55" s="3" t="e">
        <f>Annuité</f>
        <v>#REF!</v>
      </c>
      <c r="F55" s="2" t="e">
        <f>Echéance</f>
        <v>#REF!</v>
      </c>
    </row>
    <row r="56" spans="1:6" hidden="1" x14ac:dyDescent="0.25">
      <c r="A56" s="4">
        <f>A55+1</f>
        <v>43</v>
      </c>
      <c r="B56" s="3" t="e">
        <f>Intérêts</f>
        <v>#REF!</v>
      </c>
      <c r="C56" s="3" t="e">
        <f>Amortissement</f>
        <v>#REF!</v>
      </c>
      <c r="D56" s="3" t="e">
        <f>Restant_dû</f>
        <v>#REF!</v>
      </c>
      <c r="E56" s="3" t="e">
        <f>Annuité</f>
        <v>#REF!</v>
      </c>
      <c r="F56" s="2" t="e">
        <f>Echéance</f>
        <v>#REF!</v>
      </c>
    </row>
    <row r="57" spans="1:6" hidden="1" x14ac:dyDescent="0.25">
      <c r="A57" s="4">
        <f>A56+1</f>
        <v>44</v>
      </c>
      <c r="B57" s="3" t="e">
        <f>Intérêts</f>
        <v>#REF!</v>
      </c>
      <c r="C57" s="3" t="e">
        <f>Amortissement</f>
        <v>#REF!</v>
      </c>
      <c r="D57" s="3" t="e">
        <f>Restant_dû</f>
        <v>#REF!</v>
      </c>
      <c r="E57" s="3" t="e">
        <f>Annuité</f>
        <v>#REF!</v>
      </c>
      <c r="F57" s="2" t="e">
        <f>Echéance</f>
        <v>#REF!</v>
      </c>
    </row>
    <row r="58" spans="1:6" hidden="1" x14ac:dyDescent="0.25">
      <c r="A58" s="4">
        <f>A57+1</f>
        <v>45</v>
      </c>
      <c r="B58" s="3" t="e">
        <f>Intérêts</f>
        <v>#REF!</v>
      </c>
      <c r="C58" s="3" t="e">
        <f>Amortissement</f>
        <v>#REF!</v>
      </c>
      <c r="D58" s="3" t="e">
        <f>Restant_dû</f>
        <v>#REF!</v>
      </c>
      <c r="E58" s="3" t="e">
        <f>Annuité</f>
        <v>#REF!</v>
      </c>
      <c r="F58" s="2" t="e">
        <f>Echéance</f>
        <v>#REF!</v>
      </c>
    </row>
    <row r="59" spans="1:6" hidden="1" x14ac:dyDescent="0.25">
      <c r="A59" s="4">
        <f>A58+1</f>
        <v>46</v>
      </c>
      <c r="B59" s="3" t="e">
        <f>Intérêts</f>
        <v>#REF!</v>
      </c>
      <c r="C59" s="3" t="e">
        <f>Amortissement</f>
        <v>#REF!</v>
      </c>
      <c r="D59" s="3" t="e">
        <f>Restant_dû</f>
        <v>#REF!</v>
      </c>
      <c r="E59" s="3" t="e">
        <f>Annuité</f>
        <v>#REF!</v>
      </c>
      <c r="F59" s="2" t="e">
        <f>Echéance</f>
        <v>#REF!</v>
      </c>
    </row>
    <row r="60" spans="1:6" hidden="1" x14ac:dyDescent="0.25">
      <c r="A60" s="4">
        <f>A59+1</f>
        <v>47</v>
      </c>
      <c r="B60" s="3" t="e">
        <f>Intérêts</f>
        <v>#REF!</v>
      </c>
      <c r="C60" s="3" t="e">
        <f>Amortissement</f>
        <v>#REF!</v>
      </c>
      <c r="D60" s="3" t="e">
        <f>Restant_dû</f>
        <v>#REF!</v>
      </c>
      <c r="E60" s="3" t="e">
        <f>Annuité</f>
        <v>#REF!</v>
      </c>
      <c r="F60" s="2" t="e">
        <f>Echéance</f>
        <v>#REF!</v>
      </c>
    </row>
    <row r="61" spans="1:6" hidden="1" x14ac:dyDescent="0.25">
      <c r="A61" s="4">
        <f>A60+1</f>
        <v>48</v>
      </c>
      <c r="B61" s="3" t="e">
        <f>Intérêts</f>
        <v>#REF!</v>
      </c>
      <c r="C61" s="3" t="e">
        <f>Amortissement</f>
        <v>#REF!</v>
      </c>
      <c r="D61" s="3" t="e">
        <f>Restant_dû</f>
        <v>#REF!</v>
      </c>
      <c r="E61" s="3" t="e">
        <f>Annuité</f>
        <v>#REF!</v>
      </c>
      <c r="F61" s="2" t="e">
        <f>Echéance</f>
        <v>#REF!</v>
      </c>
    </row>
    <row r="62" spans="1:6" hidden="1" x14ac:dyDescent="0.25">
      <c r="A62" s="4">
        <f>A61+1</f>
        <v>49</v>
      </c>
      <c r="B62" s="3" t="e">
        <f>Intérêts</f>
        <v>#REF!</v>
      </c>
      <c r="C62" s="3" t="e">
        <f>Amortissement</f>
        <v>#REF!</v>
      </c>
      <c r="D62" s="3" t="e">
        <f>Restant_dû</f>
        <v>#REF!</v>
      </c>
      <c r="E62" s="3" t="e">
        <f>Annuité</f>
        <v>#REF!</v>
      </c>
      <c r="F62" s="2" t="e">
        <f>Echéance</f>
        <v>#REF!</v>
      </c>
    </row>
    <row r="63" spans="1:6" hidden="1" x14ac:dyDescent="0.25">
      <c r="A63" s="4">
        <f>A62+1</f>
        <v>50</v>
      </c>
      <c r="B63" s="3" t="e">
        <f>Intérêts</f>
        <v>#REF!</v>
      </c>
      <c r="C63" s="3" t="e">
        <f>Amortissement</f>
        <v>#REF!</v>
      </c>
      <c r="D63" s="3" t="e">
        <f>Restant_dû</f>
        <v>#REF!</v>
      </c>
      <c r="E63" s="3" t="e">
        <f>Annuité</f>
        <v>#REF!</v>
      </c>
      <c r="F63" s="2" t="e">
        <f>Echéance</f>
        <v>#REF!</v>
      </c>
    </row>
    <row r="64" spans="1:6" hidden="1" x14ac:dyDescent="0.25">
      <c r="A64" s="4">
        <f>A63+1</f>
        <v>51</v>
      </c>
      <c r="B64" s="3" t="e">
        <f>Intérêts</f>
        <v>#REF!</v>
      </c>
      <c r="C64" s="3" t="e">
        <f>Amortissement</f>
        <v>#REF!</v>
      </c>
      <c r="D64" s="3" t="e">
        <f>Restant_dû</f>
        <v>#REF!</v>
      </c>
      <c r="E64" s="3" t="e">
        <f>Annuité</f>
        <v>#REF!</v>
      </c>
      <c r="F64" s="2" t="e">
        <f>Echéance</f>
        <v>#REF!</v>
      </c>
    </row>
    <row r="65" spans="1:6" hidden="1" x14ac:dyDescent="0.25">
      <c r="A65" s="4">
        <f>A64+1</f>
        <v>52</v>
      </c>
      <c r="B65" s="3" t="e">
        <f>Intérêts</f>
        <v>#REF!</v>
      </c>
      <c r="C65" s="3" t="e">
        <f>Amortissement</f>
        <v>#REF!</v>
      </c>
      <c r="D65" s="3" t="e">
        <f>Restant_dû</f>
        <v>#REF!</v>
      </c>
      <c r="E65" s="3" t="e">
        <f>Annuité</f>
        <v>#REF!</v>
      </c>
      <c r="F65" s="2" t="e">
        <f>Echéance</f>
        <v>#REF!</v>
      </c>
    </row>
    <row r="66" spans="1:6" hidden="1" x14ac:dyDescent="0.25">
      <c r="A66" s="4">
        <f>A65+1</f>
        <v>53</v>
      </c>
      <c r="B66" s="3" t="e">
        <f>Intérêts</f>
        <v>#REF!</v>
      </c>
      <c r="C66" s="3" t="e">
        <f>Amortissement</f>
        <v>#REF!</v>
      </c>
      <c r="D66" s="3" t="e">
        <f>Restant_dû</f>
        <v>#REF!</v>
      </c>
      <c r="E66" s="3" t="e">
        <f>Annuité</f>
        <v>#REF!</v>
      </c>
      <c r="F66" s="2" t="e">
        <f>Echéance</f>
        <v>#REF!</v>
      </c>
    </row>
    <row r="67" spans="1:6" hidden="1" x14ac:dyDescent="0.25">
      <c r="A67" s="4">
        <f>A66+1</f>
        <v>54</v>
      </c>
      <c r="B67" s="3" t="e">
        <f>Intérêts</f>
        <v>#REF!</v>
      </c>
      <c r="C67" s="3" t="e">
        <f>Amortissement</f>
        <v>#REF!</v>
      </c>
      <c r="D67" s="3" t="e">
        <f>Restant_dû</f>
        <v>#REF!</v>
      </c>
      <c r="E67" s="3" t="e">
        <f>Annuité</f>
        <v>#REF!</v>
      </c>
      <c r="F67" s="2" t="e">
        <f>Echéance</f>
        <v>#REF!</v>
      </c>
    </row>
    <row r="68" spans="1:6" hidden="1" x14ac:dyDescent="0.25">
      <c r="A68" s="4">
        <f>A67+1</f>
        <v>55</v>
      </c>
      <c r="B68" s="3" t="e">
        <f>Intérêts</f>
        <v>#REF!</v>
      </c>
      <c r="C68" s="3" t="e">
        <f>Amortissement</f>
        <v>#REF!</v>
      </c>
      <c r="D68" s="3" t="e">
        <f>Restant_dû</f>
        <v>#REF!</v>
      </c>
      <c r="E68" s="3" t="e">
        <f>Annuité</f>
        <v>#REF!</v>
      </c>
      <c r="F68" s="2" t="e">
        <f>Echéance</f>
        <v>#REF!</v>
      </c>
    </row>
    <row r="69" spans="1:6" hidden="1" x14ac:dyDescent="0.25">
      <c r="A69" s="4">
        <f>A68+1</f>
        <v>56</v>
      </c>
      <c r="B69" s="3" t="e">
        <f>Intérêts</f>
        <v>#REF!</v>
      </c>
      <c r="C69" s="3" t="e">
        <f>Amortissement</f>
        <v>#REF!</v>
      </c>
      <c r="D69" s="3" t="e">
        <f>Restant_dû</f>
        <v>#REF!</v>
      </c>
      <c r="E69" s="3" t="e">
        <f>Annuité</f>
        <v>#REF!</v>
      </c>
      <c r="F69" s="2" t="e">
        <f>Echéance</f>
        <v>#REF!</v>
      </c>
    </row>
    <row r="70" spans="1:6" hidden="1" x14ac:dyDescent="0.25">
      <c r="A70" s="4">
        <f>A69+1</f>
        <v>57</v>
      </c>
      <c r="B70" s="3" t="e">
        <f>Intérêts</f>
        <v>#REF!</v>
      </c>
      <c r="C70" s="3" t="e">
        <f>Amortissement</f>
        <v>#REF!</v>
      </c>
      <c r="D70" s="3" t="e">
        <f>Restant_dû</f>
        <v>#REF!</v>
      </c>
      <c r="E70" s="3" t="e">
        <f>Annuité</f>
        <v>#REF!</v>
      </c>
      <c r="F70" s="2" t="e">
        <f>Echéance</f>
        <v>#REF!</v>
      </c>
    </row>
    <row r="71" spans="1:6" hidden="1" x14ac:dyDescent="0.25">
      <c r="A71" s="4">
        <f>A70+1</f>
        <v>58</v>
      </c>
      <c r="B71" s="3" t="e">
        <f>Intérêts</f>
        <v>#REF!</v>
      </c>
      <c r="C71" s="3" t="e">
        <f>Amortissement</f>
        <v>#REF!</v>
      </c>
      <c r="D71" s="3" t="e">
        <f>Restant_dû</f>
        <v>#REF!</v>
      </c>
      <c r="E71" s="3" t="e">
        <f>Annuité</f>
        <v>#REF!</v>
      </c>
      <c r="F71" s="2" t="e">
        <f>Echéance</f>
        <v>#REF!</v>
      </c>
    </row>
    <row r="72" spans="1:6" hidden="1" x14ac:dyDescent="0.25">
      <c r="A72" s="4">
        <f>A71+1</f>
        <v>59</v>
      </c>
      <c r="B72" s="3" t="e">
        <f>Intérêts</f>
        <v>#REF!</v>
      </c>
      <c r="C72" s="3" t="e">
        <f>Amortissement</f>
        <v>#REF!</v>
      </c>
      <c r="D72" s="3" t="e">
        <f>Restant_dû</f>
        <v>#REF!</v>
      </c>
      <c r="E72" s="3" t="e">
        <f>Annuité</f>
        <v>#REF!</v>
      </c>
      <c r="F72" s="2" t="e">
        <f>Echéance</f>
        <v>#REF!</v>
      </c>
    </row>
    <row r="73" spans="1:6" hidden="1" x14ac:dyDescent="0.25">
      <c r="A73" s="4">
        <f>A72+1</f>
        <v>60</v>
      </c>
      <c r="B73" s="3" t="e">
        <f>Intérêts</f>
        <v>#REF!</v>
      </c>
      <c r="C73" s="3" t="e">
        <f>Amortissement</f>
        <v>#REF!</v>
      </c>
      <c r="D73" s="3" t="e">
        <f>Restant_dû</f>
        <v>#REF!</v>
      </c>
      <c r="E73" s="3" t="e">
        <f>Annuité</f>
        <v>#REF!</v>
      </c>
      <c r="F73" s="2" t="e">
        <f>Echéance</f>
        <v>#REF!</v>
      </c>
    </row>
    <row r="74" spans="1:6" hidden="1" x14ac:dyDescent="0.25">
      <c r="A74" s="4">
        <f>A73+1</f>
        <v>61</v>
      </c>
      <c r="B74" s="3" t="e">
        <f>Intérêts</f>
        <v>#REF!</v>
      </c>
      <c r="C74" s="3">
        <f>Amortissement</f>
        <v>0</v>
      </c>
      <c r="D74" s="3" t="e">
        <f>Restant_dû</f>
        <v>#REF!</v>
      </c>
      <c r="E74" s="3" t="e">
        <f>Annuité</f>
        <v>#REF!</v>
      </c>
      <c r="F74" s="2" t="e">
        <f>Echéance</f>
        <v>#REF!</v>
      </c>
    </row>
    <row r="75" spans="1:6" hidden="1" x14ac:dyDescent="0.25">
      <c r="A75" s="4">
        <f>A74+1</f>
        <v>62</v>
      </c>
      <c r="B75" s="3" t="e">
        <f>Intérêts</f>
        <v>#REF!</v>
      </c>
      <c r="C75" s="3">
        <f>Amortissement</f>
        <v>0</v>
      </c>
      <c r="D75" s="3" t="e">
        <f>Restant_dû</f>
        <v>#REF!</v>
      </c>
      <c r="E75" s="3" t="e">
        <f>Annuité</f>
        <v>#REF!</v>
      </c>
      <c r="F75" s="2" t="e">
        <f>Echéance</f>
        <v>#REF!</v>
      </c>
    </row>
    <row r="76" spans="1:6" hidden="1" x14ac:dyDescent="0.25">
      <c r="A76" s="4">
        <f>A75+1</f>
        <v>63</v>
      </c>
      <c r="B76" s="3" t="e">
        <f>Intérêts</f>
        <v>#REF!</v>
      </c>
      <c r="C76" s="3">
        <f>Amortissement</f>
        <v>0</v>
      </c>
      <c r="D76" s="3" t="e">
        <f>Restant_dû</f>
        <v>#REF!</v>
      </c>
      <c r="E76" s="3" t="e">
        <f>Annuité</f>
        <v>#REF!</v>
      </c>
      <c r="F76" s="2" t="e">
        <f>Echéance</f>
        <v>#REF!</v>
      </c>
    </row>
    <row r="77" spans="1:6" hidden="1" x14ac:dyDescent="0.25">
      <c r="A77" s="4">
        <f>A76+1</f>
        <v>64</v>
      </c>
      <c r="B77" s="3" t="e">
        <f>Intérêts</f>
        <v>#REF!</v>
      </c>
      <c r="C77" s="3">
        <f>Amortissement</f>
        <v>0</v>
      </c>
      <c r="D77" s="3" t="e">
        <f>Restant_dû</f>
        <v>#REF!</v>
      </c>
      <c r="E77" s="3" t="e">
        <f>Annuité</f>
        <v>#REF!</v>
      </c>
      <c r="F77" s="2" t="e">
        <f>Echéance</f>
        <v>#REF!</v>
      </c>
    </row>
    <row r="78" spans="1:6" hidden="1" x14ac:dyDescent="0.25">
      <c r="A78" s="4">
        <f>A77+1</f>
        <v>65</v>
      </c>
      <c r="B78" s="3" t="e">
        <f>Intérêts</f>
        <v>#REF!</v>
      </c>
      <c r="C78" s="3">
        <f>Amortissement</f>
        <v>0</v>
      </c>
      <c r="D78" s="3" t="e">
        <f>Restant_dû</f>
        <v>#REF!</v>
      </c>
      <c r="E78" s="3" t="e">
        <f>Annuité</f>
        <v>#REF!</v>
      </c>
      <c r="F78" s="2" t="e">
        <f>Echéance</f>
        <v>#REF!</v>
      </c>
    </row>
    <row r="79" spans="1:6" hidden="1" x14ac:dyDescent="0.25">
      <c r="A79" s="4">
        <f>A78+1</f>
        <v>66</v>
      </c>
      <c r="B79" s="3" t="e">
        <f>Intérêts</f>
        <v>#REF!</v>
      </c>
      <c r="C79" s="3">
        <f>Amortissement</f>
        <v>0</v>
      </c>
      <c r="D79" s="3" t="e">
        <f>Restant_dû</f>
        <v>#REF!</v>
      </c>
      <c r="E79" s="3" t="e">
        <f>Annuité</f>
        <v>#REF!</v>
      </c>
      <c r="F79" s="2" t="e">
        <f>Echéance</f>
        <v>#REF!</v>
      </c>
    </row>
    <row r="80" spans="1:6" hidden="1" x14ac:dyDescent="0.25">
      <c r="A80" s="4">
        <f>A79+1</f>
        <v>67</v>
      </c>
      <c r="B80" s="3" t="e">
        <f>Intérêts</f>
        <v>#REF!</v>
      </c>
      <c r="C80" s="3">
        <f>Amortissement</f>
        <v>0</v>
      </c>
      <c r="D80" s="3" t="e">
        <f>Restant_dû</f>
        <v>#REF!</v>
      </c>
      <c r="E80" s="3" t="e">
        <f>Annuité</f>
        <v>#REF!</v>
      </c>
      <c r="F80" s="2" t="e">
        <f>Echéance</f>
        <v>#REF!</v>
      </c>
    </row>
    <row r="81" spans="1:6" hidden="1" x14ac:dyDescent="0.25">
      <c r="A81" s="4">
        <f>A80+1</f>
        <v>68</v>
      </c>
      <c r="B81" s="3" t="e">
        <f>Intérêts</f>
        <v>#REF!</v>
      </c>
      <c r="C81" s="3">
        <f>Amortissement</f>
        <v>0</v>
      </c>
      <c r="D81" s="3" t="e">
        <f>Restant_dû</f>
        <v>#REF!</v>
      </c>
      <c r="E81" s="3" t="e">
        <f>Annuité</f>
        <v>#REF!</v>
      </c>
      <c r="F81" s="2" t="e">
        <f>Echéance</f>
        <v>#REF!</v>
      </c>
    </row>
    <row r="82" spans="1:6" hidden="1" x14ac:dyDescent="0.25">
      <c r="A82" s="4">
        <f>A81+1</f>
        <v>69</v>
      </c>
      <c r="B82" s="3" t="e">
        <f>Intérêts</f>
        <v>#REF!</v>
      </c>
      <c r="C82" s="3">
        <f>Amortissement</f>
        <v>0</v>
      </c>
      <c r="D82" s="3" t="e">
        <f>Restant_dû</f>
        <v>#REF!</v>
      </c>
      <c r="E82" s="3" t="e">
        <f>Annuité</f>
        <v>#REF!</v>
      </c>
      <c r="F82" s="2" t="e">
        <f>Echéance</f>
        <v>#REF!</v>
      </c>
    </row>
    <row r="83" spans="1:6" hidden="1" x14ac:dyDescent="0.25">
      <c r="A83" s="4">
        <f>A82+1</f>
        <v>70</v>
      </c>
      <c r="B83" s="3" t="e">
        <f>Intérêts</f>
        <v>#REF!</v>
      </c>
      <c r="C83" s="3">
        <f>Amortissement</f>
        <v>0</v>
      </c>
      <c r="D83" s="3" t="e">
        <f>Restant_dû</f>
        <v>#REF!</v>
      </c>
      <c r="E83" s="3" t="e">
        <f>Annuité</f>
        <v>#REF!</v>
      </c>
      <c r="F83" s="2" t="e">
        <f>Echéance</f>
        <v>#REF!</v>
      </c>
    </row>
    <row r="84" spans="1:6" hidden="1" x14ac:dyDescent="0.25">
      <c r="A84" s="4">
        <f>A83+1</f>
        <v>71</v>
      </c>
      <c r="B84" s="3" t="e">
        <f>Intérêts</f>
        <v>#REF!</v>
      </c>
      <c r="C84" s="3">
        <f>Amortissement</f>
        <v>0</v>
      </c>
      <c r="D84" s="3" t="e">
        <f>Restant_dû</f>
        <v>#REF!</v>
      </c>
      <c r="E84" s="3" t="e">
        <f>Annuité</f>
        <v>#REF!</v>
      </c>
      <c r="F84" s="2" t="e">
        <f>Echéance</f>
        <v>#REF!</v>
      </c>
    </row>
    <row r="85" spans="1:6" hidden="1" x14ac:dyDescent="0.25">
      <c r="A85" s="4">
        <f>A84+1</f>
        <v>72</v>
      </c>
      <c r="B85" s="3" t="e">
        <f>Intérêts</f>
        <v>#REF!</v>
      </c>
      <c r="C85" s="3">
        <f>Amortissement</f>
        <v>0</v>
      </c>
      <c r="D85" s="3" t="e">
        <f>Restant_dû</f>
        <v>#REF!</v>
      </c>
      <c r="E85" s="3" t="e">
        <f>Annuité</f>
        <v>#REF!</v>
      </c>
      <c r="F85" s="2" t="e">
        <f>Echéance</f>
        <v>#REF!</v>
      </c>
    </row>
    <row r="86" spans="1:6" hidden="1" x14ac:dyDescent="0.25">
      <c r="A86" s="4">
        <f>A85+1</f>
        <v>73</v>
      </c>
      <c r="B86" s="3" t="e">
        <f>Intérêts</f>
        <v>#REF!</v>
      </c>
      <c r="C86" s="3">
        <f>Amortissement</f>
        <v>0</v>
      </c>
      <c r="D86" s="3" t="e">
        <f>Restant_dû</f>
        <v>#REF!</v>
      </c>
      <c r="E86" s="3" t="e">
        <f>Annuité</f>
        <v>#REF!</v>
      </c>
      <c r="F86" s="2" t="e">
        <f>Echéance</f>
        <v>#REF!</v>
      </c>
    </row>
    <row r="87" spans="1:6" hidden="1" x14ac:dyDescent="0.25">
      <c r="A87" s="4">
        <f>A86+1</f>
        <v>74</v>
      </c>
      <c r="B87" s="3" t="e">
        <f>Intérêts</f>
        <v>#REF!</v>
      </c>
      <c r="C87" s="3">
        <f>Amortissement</f>
        <v>0</v>
      </c>
      <c r="D87" s="3" t="e">
        <f>Restant_dû</f>
        <v>#REF!</v>
      </c>
      <c r="E87" s="3" t="e">
        <f>Annuité</f>
        <v>#REF!</v>
      </c>
      <c r="F87" s="2" t="e">
        <f>Echéance</f>
        <v>#REF!</v>
      </c>
    </row>
    <row r="88" spans="1:6" hidden="1" x14ac:dyDescent="0.25">
      <c r="A88" s="4">
        <f>A87+1</f>
        <v>75</v>
      </c>
      <c r="B88" s="3" t="e">
        <f>Intérêts</f>
        <v>#REF!</v>
      </c>
      <c r="C88" s="3">
        <f>Amortissement</f>
        <v>0</v>
      </c>
      <c r="D88" s="3" t="e">
        <f>Restant_dû</f>
        <v>#REF!</v>
      </c>
      <c r="E88" s="3" t="e">
        <f>Annuité</f>
        <v>#REF!</v>
      </c>
      <c r="F88" s="2" t="e">
        <f>Echéance</f>
        <v>#REF!</v>
      </c>
    </row>
    <row r="89" spans="1:6" hidden="1" x14ac:dyDescent="0.25">
      <c r="A89" s="4">
        <f>A88+1</f>
        <v>76</v>
      </c>
      <c r="B89" s="3" t="e">
        <f>Intérêts</f>
        <v>#REF!</v>
      </c>
      <c r="C89" s="3">
        <f>Amortissement</f>
        <v>0</v>
      </c>
      <c r="D89" s="3" t="e">
        <f>Restant_dû</f>
        <v>#REF!</v>
      </c>
      <c r="E89" s="3" t="e">
        <f>Annuité</f>
        <v>#REF!</v>
      </c>
      <c r="F89" s="2" t="e">
        <f>Echéance</f>
        <v>#REF!</v>
      </c>
    </row>
    <row r="90" spans="1:6" hidden="1" x14ac:dyDescent="0.25">
      <c r="A90" s="4">
        <f>A89+1</f>
        <v>77</v>
      </c>
      <c r="B90" s="3" t="e">
        <f>Intérêts</f>
        <v>#REF!</v>
      </c>
      <c r="C90" s="3">
        <f>Amortissement</f>
        <v>0</v>
      </c>
      <c r="D90" s="3" t="e">
        <f>Restant_dû</f>
        <v>#REF!</v>
      </c>
      <c r="E90" s="3" t="e">
        <f>Annuité</f>
        <v>#REF!</v>
      </c>
      <c r="F90" s="2" t="e">
        <f>Echéance</f>
        <v>#REF!</v>
      </c>
    </row>
    <row r="91" spans="1:6" hidden="1" x14ac:dyDescent="0.25">
      <c r="A91" s="4">
        <f>A90+1</f>
        <v>78</v>
      </c>
      <c r="B91" s="3" t="e">
        <f>Intérêts</f>
        <v>#REF!</v>
      </c>
      <c r="C91" s="3">
        <f>Amortissement</f>
        <v>0</v>
      </c>
      <c r="D91" s="3" t="e">
        <f>Restant_dû</f>
        <v>#REF!</v>
      </c>
      <c r="E91" s="3" t="e">
        <f>Annuité</f>
        <v>#REF!</v>
      </c>
      <c r="F91" s="2" t="e">
        <f>Echéance</f>
        <v>#REF!</v>
      </c>
    </row>
    <row r="92" spans="1:6" hidden="1" x14ac:dyDescent="0.25">
      <c r="A92" s="4">
        <f>A91+1</f>
        <v>79</v>
      </c>
      <c r="B92" s="3" t="e">
        <f>Intérêts</f>
        <v>#REF!</v>
      </c>
      <c r="C92" s="3">
        <f>Amortissement</f>
        <v>0</v>
      </c>
      <c r="D92" s="3" t="e">
        <f>Restant_dû</f>
        <v>#REF!</v>
      </c>
      <c r="E92" s="3" t="e">
        <f>Annuité</f>
        <v>#REF!</v>
      </c>
      <c r="F92" s="2" t="e">
        <f>Echéance</f>
        <v>#REF!</v>
      </c>
    </row>
    <row r="93" spans="1:6" hidden="1" x14ac:dyDescent="0.25">
      <c r="A93" s="4">
        <f>A92+1</f>
        <v>80</v>
      </c>
      <c r="B93" s="3" t="e">
        <f>Intérêts</f>
        <v>#REF!</v>
      </c>
      <c r="C93" s="3">
        <f>Amortissement</f>
        <v>0</v>
      </c>
      <c r="D93" s="3" t="e">
        <f>Restant_dû</f>
        <v>#REF!</v>
      </c>
      <c r="E93" s="3" t="e">
        <f>Annuité</f>
        <v>#REF!</v>
      </c>
      <c r="F93" s="2" t="e">
        <f>Echéance</f>
        <v>#REF!</v>
      </c>
    </row>
    <row r="94" spans="1:6" hidden="1" x14ac:dyDescent="0.25">
      <c r="A94" s="4">
        <f>A93+1</f>
        <v>81</v>
      </c>
      <c r="B94" s="3" t="e">
        <f>Intérêts</f>
        <v>#REF!</v>
      </c>
      <c r="C94" s="3">
        <f>Amortissement</f>
        <v>0</v>
      </c>
      <c r="D94" s="3" t="e">
        <f>Restant_dû</f>
        <v>#REF!</v>
      </c>
      <c r="E94" s="3" t="e">
        <f>Annuité</f>
        <v>#REF!</v>
      </c>
      <c r="F94" s="2" t="e">
        <f>Echéance</f>
        <v>#REF!</v>
      </c>
    </row>
    <row r="95" spans="1:6" hidden="1" x14ac:dyDescent="0.25">
      <c r="A95" s="4">
        <f>A94+1</f>
        <v>82</v>
      </c>
      <c r="B95" s="3" t="e">
        <f>Intérêts</f>
        <v>#REF!</v>
      </c>
      <c r="C95" s="3">
        <f>Amortissement</f>
        <v>0</v>
      </c>
      <c r="D95" s="3" t="e">
        <f>Restant_dû</f>
        <v>#REF!</v>
      </c>
      <c r="E95" s="3" t="e">
        <f>Annuité</f>
        <v>#REF!</v>
      </c>
      <c r="F95" s="2" t="e">
        <f>Echéance</f>
        <v>#REF!</v>
      </c>
    </row>
    <row r="96" spans="1:6" hidden="1" x14ac:dyDescent="0.25">
      <c r="A96" s="4">
        <f>A95+1</f>
        <v>83</v>
      </c>
      <c r="B96" s="3" t="e">
        <f>Intérêts</f>
        <v>#REF!</v>
      </c>
      <c r="C96" s="3">
        <f>Amortissement</f>
        <v>0</v>
      </c>
      <c r="D96" s="3" t="e">
        <f>Restant_dû</f>
        <v>#REF!</v>
      </c>
      <c r="E96" s="3" t="e">
        <f>Annuité</f>
        <v>#REF!</v>
      </c>
      <c r="F96" s="2" t="e">
        <f>Echéance</f>
        <v>#REF!</v>
      </c>
    </row>
    <row r="97" spans="1:6" hidden="1" x14ac:dyDescent="0.25">
      <c r="A97" s="4">
        <f>A96+1</f>
        <v>84</v>
      </c>
      <c r="B97" s="3" t="e">
        <f>Intérêts</f>
        <v>#REF!</v>
      </c>
      <c r="C97" s="3">
        <f>Amortissement</f>
        <v>0</v>
      </c>
      <c r="D97" s="3" t="e">
        <f>Restant_dû</f>
        <v>#REF!</v>
      </c>
      <c r="E97" s="3" t="e">
        <f>Annuité</f>
        <v>#REF!</v>
      </c>
      <c r="F97" s="2" t="e">
        <f>Echéance</f>
        <v>#REF!</v>
      </c>
    </row>
    <row r="98" spans="1:6" hidden="1" x14ac:dyDescent="0.25">
      <c r="A98" s="4">
        <f>A97+1</f>
        <v>85</v>
      </c>
      <c r="B98" s="3" t="e">
        <f>Intérêts</f>
        <v>#REF!</v>
      </c>
      <c r="C98" s="3">
        <f>Amortissement</f>
        <v>0</v>
      </c>
      <c r="D98" s="3" t="e">
        <f>Restant_dû</f>
        <v>#REF!</v>
      </c>
      <c r="E98" s="3" t="e">
        <f>Annuité</f>
        <v>#REF!</v>
      </c>
      <c r="F98" s="2" t="e">
        <f>Echéance</f>
        <v>#REF!</v>
      </c>
    </row>
    <row r="99" spans="1:6" hidden="1" x14ac:dyDescent="0.25">
      <c r="A99" s="4">
        <f>A98+1</f>
        <v>86</v>
      </c>
      <c r="B99" s="3" t="e">
        <f>Intérêts</f>
        <v>#REF!</v>
      </c>
      <c r="C99" s="3">
        <f>Amortissement</f>
        <v>0</v>
      </c>
      <c r="D99" s="3" t="e">
        <f>Restant_dû</f>
        <v>#REF!</v>
      </c>
      <c r="E99" s="3" t="e">
        <f>Annuité</f>
        <v>#REF!</v>
      </c>
      <c r="F99" s="2" t="e">
        <f>Echéance</f>
        <v>#REF!</v>
      </c>
    </row>
    <row r="100" spans="1:6" hidden="1" x14ac:dyDescent="0.25">
      <c r="A100" s="4">
        <f>A99+1</f>
        <v>87</v>
      </c>
      <c r="B100" s="3" t="e">
        <f>Intérêts</f>
        <v>#REF!</v>
      </c>
      <c r="C100" s="3">
        <f>Amortissement</f>
        <v>0</v>
      </c>
      <c r="D100" s="3" t="e">
        <f>Restant_dû</f>
        <v>#REF!</v>
      </c>
      <c r="E100" s="3" t="e">
        <f>Annuité</f>
        <v>#REF!</v>
      </c>
      <c r="F100" s="2" t="e">
        <f>Echéance</f>
        <v>#REF!</v>
      </c>
    </row>
    <row r="101" spans="1:6" hidden="1" x14ac:dyDescent="0.25">
      <c r="A101" s="4">
        <f>A100+1</f>
        <v>88</v>
      </c>
      <c r="B101" s="3" t="e">
        <f>Intérêts</f>
        <v>#REF!</v>
      </c>
      <c r="C101" s="3">
        <f>Amortissement</f>
        <v>0</v>
      </c>
      <c r="D101" s="3" t="e">
        <f>Restant_dû</f>
        <v>#REF!</v>
      </c>
      <c r="E101" s="3" t="e">
        <f>Annuité</f>
        <v>#REF!</v>
      </c>
      <c r="F101" s="2" t="e">
        <f>Echéance</f>
        <v>#REF!</v>
      </c>
    </row>
    <row r="102" spans="1:6" hidden="1" x14ac:dyDescent="0.25">
      <c r="A102" s="4">
        <f>A101+1</f>
        <v>89</v>
      </c>
      <c r="B102" s="3" t="e">
        <f>Intérêts</f>
        <v>#REF!</v>
      </c>
      <c r="C102" s="3">
        <f>Amortissement</f>
        <v>0</v>
      </c>
      <c r="D102" s="3" t="e">
        <f>Restant_dû</f>
        <v>#REF!</v>
      </c>
      <c r="E102" s="3" t="e">
        <f>Annuité</f>
        <v>#REF!</v>
      </c>
      <c r="F102" s="2" t="e">
        <f>Echéance</f>
        <v>#REF!</v>
      </c>
    </row>
    <row r="103" spans="1:6" hidden="1" x14ac:dyDescent="0.25">
      <c r="A103" s="4">
        <f>A102+1</f>
        <v>90</v>
      </c>
      <c r="B103" s="3" t="e">
        <f>Intérêts</f>
        <v>#REF!</v>
      </c>
      <c r="C103" s="3">
        <f>Amortissement</f>
        <v>0</v>
      </c>
      <c r="D103" s="3" t="e">
        <f>Restant_dû</f>
        <v>#REF!</v>
      </c>
      <c r="E103" s="3" t="e">
        <f>Annuité</f>
        <v>#REF!</v>
      </c>
      <c r="F103" s="2" t="e">
        <f>Echéance</f>
        <v>#REF!</v>
      </c>
    </row>
    <row r="104" spans="1:6" hidden="1" x14ac:dyDescent="0.25">
      <c r="A104" s="4">
        <f>A103+1</f>
        <v>91</v>
      </c>
      <c r="B104" s="3" t="e">
        <f>Intérêts</f>
        <v>#REF!</v>
      </c>
      <c r="C104" s="3">
        <f>Amortissement</f>
        <v>0</v>
      </c>
      <c r="D104" s="3" t="e">
        <f>Restant_dû</f>
        <v>#REF!</v>
      </c>
      <c r="E104" s="3" t="e">
        <f>Annuité</f>
        <v>#REF!</v>
      </c>
      <c r="F104" s="2" t="e">
        <f>Echéance</f>
        <v>#REF!</v>
      </c>
    </row>
    <row r="105" spans="1:6" hidden="1" x14ac:dyDescent="0.25">
      <c r="A105" s="4">
        <f>A104+1</f>
        <v>92</v>
      </c>
      <c r="B105" s="3" t="e">
        <f>Intérêts</f>
        <v>#REF!</v>
      </c>
      <c r="C105" s="3">
        <f>Amortissement</f>
        <v>0</v>
      </c>
      <c r="D105" s="3" t="e">
        <f>Restant_dû</f>
        <v>#REF!</v>
      </c>
      <c r="E105" s="3" t="e">
        <f>Annuité</f>
        <v>#REF!</v>
      </c>
      <c r="F105" s="2" t="e">
        <f>Echéance</f>
        <v>#REF!</v>
      </c>
    </row>
    <row r="106" spans="1:6" hidden="1" x14ac:dyDescent="0.25">
      <c r="A106" s="4">
        <f>A105+1</f>
        <v>93</v>
      </c>
      <c r="B106" s="3" t="e">
        <f>Intérêts</f>
        <v>#REF!</v>
      </c>
      <c r="C106" s="3">
        <f>Amortissement</f>
        <v>0</v>
      </c>
      <c r="D106" s="3" t="e">
        <f>Restant_dû</f>
        <v>#REF!</v>
      </c>
      <c r="E106" s="3" t="e">
        <f>Annuité</f>
        <v>#REF!</v>
      </c>
      <c r="F106" s="2" t="e">
        <f>Echéance</f>
        <v>#REF!</v>
      </c>
    </row>
    <row r="107" spans="1:6" hidden="1" x14ac:dyDescent="0.25">
      <c r="A107" s="4">
        <f>A106+1</f>
        <v>94</v>
      </c>
      <c r="B107" s="3" t="e">
        <f>Intérêts</f>
        <v>#REF!</v>
      </c>
      <c r="C107" s="3">
        <f>Amortissement</f>
        <v>0</v>
      </c>
      <c r="D107" s="3" t="e">
        <f>Restant_dû</f>
        <v>#REF!</v>
      </c>
      <c r="E107" s="3" t="e">
        <f>Annuité</f>
        <v>#REF!</v>
      </c>
      <c r="F107" s="2" t="e">
        <f>Echéance</f>
        <v>#REF!</v>
      </c>
    </row>
    <row r="108" spans="1:6" hidden="1" x14ac:dyDescent="0.25">
      <c r="A108" s="4">
        <f>A107+1</f>
        <v>95</v>
      </c>
      <c r="B108" s="3" t="e">
        <f>Intérêts</f>
        <v>#REF!</v>
      </c>
      <c r="C108" s="3">
        <f>Amortissement</f>
        <v>0</v>
      </c>
      <c r="D108" s="3" t="e">
        <f>Restant_dû</f>
        <v>#REF!</v>
      </c>
      <c r="E108" s="3" t="e">
        <f>Annuité</f>
        <v>#REF!</v>
      </c>
      <c r="F108" s="2" t="e">
        <f>Echéance</f>
        <v>#REF!</v>
      </c>
    </row>
    <row r="109" spans="1:6" hidden="1" x14ac:dyDescent="0.25">
      <c r="A109" s="4">
        <f>A108+1</f>
        <v>96</v>
      </c>
      <c r="B109" s="3" t="e">
        <f>Intérêts</f>
        <v>#REF!</v>
      </c>
      <c r="C109" s="3">
        <f>Amortissement</f>
        <v>0</v>
      </c>
      <c r="D109" s="3" t="e">
        <f>Restant_dû</f>
        <v>#REF!</v>
      </c>
      <c r="E109" s="3" t="e">
        <f>Annuité</f>
        <v>#REF!</v>
      </c>
      <c r="F109" s="2" t="e">
        <f>Echéance</f>
        <v>#REF!</v>
      </c>
    </row>
    <row r="110" spans="1:6" hidden="1" x14ac:dyDescent="0.25">
      <c r="A110" s="4">
        <f>A109+1</f>
        <v>97</v>
      </c>
      <c r="B110" s="3" t="e">
        <f>Intérêts</f>
        <v>#REF!</v>
      </c>
      <c r="C110" s="3">
        <f>Amortissement</f>
        <v>0</v>
      </c>
      <c r="D110" s="3" t="e">
        <f>Restant_dû</f>
        <v>#REF!</v>
      </c>
      <c r="E110" s="3" t="e">
        <f>Annuité</f>
        <v>#REF!</v>
      </c>
      <c r="F110" s="2" t="e">
        <f>Echéance</f>
        <v>#REF!</v>
      </c>
    </row>
    <row r="111" spans="1:6" hidden="1" x14ac:dyDescent="0.25">
      <c r="A111" s="4">
        <f>A110+1</f>
        <v>98</v>
      </c>
      <c r="B111" s="3" t="e">
        <f>Intérêts</f>
        <v>#REF!</v>
      </c>
      <c r="C111" s="3">
        <f>Amortissement</f>
        <v>0</v>
      </c>
      <c r="D111" s="3" t="e">
        <f>Restant_dû</f>
        <v>#REF!</v>
      </c>
      <c r="E111" s="3" t="e">
        <f>Annuité</f>
        <v>#REF!</v>
      </c>
      <c r="F111" s="2" t="e">
        <f>Echéance</f>
        <v>#REF!</v>
      </c>
    </row>
    <row r="112" spans="1:6" hidden="1" x14ac:dyDescent="0.25">
      <c r="A112" s="4">
        <f>A111+1</f>
        <v>99</v>
      </c>
      <c r="B112" s="3" t="e">
        <f>Intérêts</f>
        <v>#REF!</v>
      </c>
      <c r="C112" s="3">
        <f>Amortissement</f>
        <v>0</v>
      </c>
      <c r="D112" s="3" t="e">
        <f>Restant_dû</f>
        <v>#REF!</v>
      </c>
      <c r="E112" s="3" t="e">
        <f>Annuité</f>
        <v>#REF!</v>
      </c>
      <c r="F112" s="2" t="e">
        <f>Echéance</f>
        <v>#REF!</v>
      </c>
    </row>
    <row r="113" spans="1:6" hidden="1" x14ac:dyDescent="0.25">
      <c r="A113" s="4">
        <f>A112+1</f>
        <v>100</v>
      </c>
      <c r="B113" s="3" t="e">
        <f>Intérêts</f>
        <v>#REF!</v>
      </c>
      <c r="C113" s="3">
        <f>Amortissement</f>
        <v>0</v>
      </c>
      <c r="D113" s="3" t="e">
        <f>Restant_dû</f>
        <v>#REF!</v>
      </c>
      <c r="E113" s="3" t="e">
        <f>Annuité</f>
        <v>#REF!</v>
      </c>
      <c r="F113" s="2" t="e">
        <f>Echéance</f>
        <v>#REF!</v>
      </c>
    </row>
    <row r="114" spans="1:6" hidden="1" x14ac:dyDescent="0.25">
      <c r="A114" s="4">
        <f>A113+1</f>
        <v>101</v>
      </c>
      <c r="B114" s="3" t="e">
        <f>Intérêts</f>
        <v>#REF!</v>
      </c>
      <c r="C114" s="3">
        <f>Amortissement</f>
        <v>0</v>
      </c>
      <c r="D114" s="3" t="e">
        <f>Restant_dû</f>
        <v>#REF!</v>
      </c>
      <c r="E114" s="3" t="e">
        <f>Annuité</f>
        <v>#REF!</v>
      </c>
      <c r="F114" s="2" t="e">
        <f>Echéance</f>
        <v>#REF!</v>
      </c>
    </row>
    <row r="115" spans="1:6" hidden="1" x14ac:dyDescent="0.25">
      <c r="A115" s="4">
        <f>A114+1</f>
        <v>102</v>
      </c>
      <c r="B115" s="3" t="e">
        <f>Intérêts</f>
        <v>#REF!</v>
      </c>
      <c r="C115" s="3">
        <f>Amortissement</f>
        <v>0</v>
      </c>
      <c r="D115" s="3" t="e">
        <f>Restant_dû</f>
        <v>#REF!</v>
      </c>
      <c r="E115" s="3" t="e">
        <f>Annuité</f>
        <v>#REF!</v>
      </c>
      <c r="F115" s="2" t="e">
        <f>Echéance</f>
        <v>#REF!</v>
      </c>
    </row>
    <row r="116" spans="1:6" hidden="1" x14ac:dyDescent="0.25">
      <c r="A116" s="4">
        <f>A115+1</f>
        <v>103</v>
      </c>
      <c r="B116" s="3" t="e">
        <f>Intérêts</f>
        <v>#REF!</v>
      </c>
      <c r="C116" s="3">
        <f>Amortissement</f>
        <v>0</v>
      </c>
      <c r="D116" s="3" t="e">
        <f>Restant_dû</f>
        <v>#REF!</v>
      </c>
      <c r="E116" s="3" t="e">
        <f>Annuité</f>
        <v>#REF!</v>
      </c>
      <c r="F116" s="2" t="e">
        <f>Echéance</f>
        <v>#REF!</v>
      </c>
    </row>
    <row r="117" spans="1:6" hidden="1" x14ac:dyDescent="0.25">
      <c r="A117" s="4">
        <f>A116+1</f>
        <v>104</v>
      </c>
      <c r="B117" s="3" t="e">
        <f>Intérêts</f>
        <v>#REF!</v>
      </c>
      <c r="C117" s="3">
        <f>Amortissement</f>
        <v>0</v>
      </c>
      <c r="D117" s="3" t="e">
        <f>Restant_dû</f>
        <v>#REF!</v>
      </c>
      <c r="E117" s="3" t="e">
        <f>Annuité</f>
        <v>#REF!</v>
      </c>
      <c r="F117" s="2" t="e">
        <f>Echéance</f>
        <v>#REF!</v>
      </c>
    </row>
    <row r="118" spans="1:6" hidden="1" x14ac:dyDescent="0.25">
      <c r="A118" s="4">
        <f>A117+1</f>
        <v>105</v>
      </c>
      <c r="B118" s="3" t="e">
        <f>Intérêts</f>
        <v>#REF!</v>
      </c>
      <c r="C118" s="3">
        <f>Amortissement</f>
        <v>0</v>
      </c>
      <c r="D118" s="3" t="e">
        <f>Restant_dû</f>
        <v>#REF!</v>
      </c>
      <c r="E118" s="3" t="e">
        <f>Annuité</f>
        <v>#REF!</v>
      </c>
      <c r="F118" s="2" t="e">
        <f>Echéance</f>
        <v>#REF!</v>
      </c>
    </row>
    <row r="119" spans="1:6" hidden="1" x14ac:dyDescent="0.25">
      <c r="A119" s="4">
        <f>A118+1</f>
        <v>106</v>
      </c>
      <c r="B119" s="3" t="e">
        <f>Intérêts</f>
        <v>#REF!</v>
      </c>
      <c r="C119" s="3">
        <f>Amortissement</f>
        <v>0</v>
      </c>
      <c r="D119" s="3" t="e">
        <f>Restant_dû</f>
        <v>#REF!</v>
      </c>
      <c r="E119" s="3" t="e">
        <f>Annuité</f>
        <v>#REF!</v>
      </c>
      <c r="F119" s="2" t="e">
        <f>Echéance</f>
        <v>#REF!</v>
      </c>
    </row>
    <row r="120" spans="1:6" hidden="1" x14ac:dyDescent="0.25">
      <c r="A120" s="4">
        <f>A119+1</f>
        <v>107</v>
      </c>
      <c r="B120" s="3" t="e">
        <f>Intérêts</f>
        <v>#REF!</v>
      </c>
      <c r="C120" s="3">
        <f>Amortissement</f>
        <v>0</v>
      </c>
      <c r="D120" s="3" t="e">
        <f>Restant_dû</f>
        <v>#REF!</v>
      </c>
      <c r="E120" s="3" t="e">
        <f>Annuité</f>
        <v>#REF!</v>
      </c>
      <c r="F120" s="2" t="e">
        <f>Echéance</f>
        <v>#REF!</v>
      </c>
    </row>
    <row r="121" spans="1:6" hidden="1" x14ac:dyDescent="0.25">
      <c r="A121" s="4">
        <f>A120+1</f>
        <v>108</v>
      </c>
      <c r="B121" s="3" t="e">
        <f>Intérêts</f>
        <v>#REF!</v>
      </c>
      <c r="C121" s="3">
        <f>Amortissement</f>
        <v>0</v>
      </c>
      <c r="D121" s="3" t="e">
        <f>Restant_dû</f>
        <v>#REF!</v>
      </c>
      <c r="E121" s="3" t="e">
        <f>Annuité</f>
        <v>#REF!</v>
      </c>
      <c r="F121" s="2" t="e">
        <f>Echéance</f>
        <v>#REF!</v>
      </c>
    </row>
    <row r="122" spans="1:6" hidden="1" x14ac:dyDescent="0.25">
      <c r="A122" s="4">
        <f>A121+1</f>
        <v>109</v>
      </c>
      <c r="B122" s="3" t="e">
        <f>Intérêts</f>
        <v>#REF!</v>
      </c>
      <c r="C122" s="3">
        <f>Amortissement</f>
        <v>0</v>
      </c>
      <c r="D122" s="3" t="e">
        <f>Restant_dû</f>
        <v>#REF!</v>
      </c>
      <c r="E122" s="3" t="e">
        <f>Annuité</f>
        <v>#REF!</v>
      </c>
      <c r="F122" s="2" t="e">
        <f>Echéance</f>
        <v>#REF!</v>
      </c>
    </row>
    <row r="123" spans="1:6" hidden="1" x14ac:dyDescent="0.25">
      <c r="A123" s="4">
        <f>A122+1</f>
        <v>110</v>
      </c>
      <c r="B123" s="3" t="e">
        <f>Intérêts</f>
        <v>#REF!</v>
      </c>
      <c r="C123" s="3">
        <f>Amortissement</f>
        <v>0</v>
      </c>
      <c r="D123" s="3" t="e">
        <f>Restant_dû</f>
        <v>#REF!</v>
      </c>
      <c r="E123" s="3" t="e">
        <f>Annuité</f>
        <v>#REF!</v>
      </c>
      <c r="F123" s="2" t="e">
        <f>Echéance</f>
        <v>#REF!</v>
      </c>
    </row>
    <row r="124" spans="1:6" hidden="1" x14ac:dyDescent="0.25">
      <c r="A124" s="4">
        <f>A123+1</f>
        <v>111</v>
      </c>
      <c r="B124" s="3" t="e">
        <f>Intérêts</f>
        <v>#REF!</v>
      </c>
      <c r="C124" s="3">
        <f>Amortissement</f>
        <v>0</v>
      </c>
      <c r="D124" s="3" t="e">
        <f>Restant_dû</f>
        <v>#REF!</v>
      </c>
      <c r="E124" s="3" t="e">
        <f>Annuité</f>
        <v>#REF!</v>
      </c>
      <c r="F124" s="2" t="e">
        <f>Echéance</f>
        <v>#REF!</v>
      </c>
    </row>
    <row r="125" spans="1:6" hidden="1" x14ac:dyDescent="0.25">
      <c r="A125" s="4">
        <f>A124+1</f>
        <v>112</v>
      </c>
      <c r="B125" s="3" t="e">
        <f>Intérêts</f>
        <v>#REF!</v>
      </c>
      <c r="C125" s="3">
        <f>Amortissement</f>
        <v>0</v>
      </c>
      <c r="D125" s="3" t="e">
        <f>Restant_dû</f>
        <v>#REF!</v>
      </c>
      <c r="E125" s="3" t="e">
        <f>Annuité</f>
        <v>#REF!</v>
      </c>
      <c r="F125" s="2" t="e">
        <f>Echéance</f>
        <v>#REF!</v>
      </c>
    </row>
    <row r="126" spans="1:6" hidden="1" x14ac:dyDescent="0.25">
      <c r="A126" s="4">
        <f>A125+1</f>
        <v>113</v>
      </c>
      <c r="B126" s="3" t="e">
        <f>Intérêts</f>
        <v>#REF!</v>
      </c>
      <c r="C126" s="3">
        <f>Amortissement</f>
        <v>0</v>
      </c>
      <c r="D126" s="3" t="e">
        <f>Restant_dû</f>
        <v>#REF!</v>
      </c>
      <c r="E126" s="3" t="e">
        <f>Annuité</f>
        <v>#REF!</v>
      </c>
      <c r="F126" s="2" t="e">
        <f>Echéance</f>
        <v>#REF!</v>
      </c>
    </row>
    <row r="127" spans="1:6" hidden="1" x14ac:dyDescent="0.25">
      <c r="A127" s="4">
        <f>A126+1</f>
        <v>114</v>
      </c>
      <c r="B127" s="3" t="e">
        <f>Intérêts</f>
        <v>#REF!</v>
      </c>
      <c r="C127" s="3">
        <f>Amortissement</f>
        <v>0</v>
      </c>
      <c r="D127" s="3" t="e">
        <f>Restant_dû</f>
        <v>#REF!</v>
      </c>
      <c r="E127" s="3" t="e">
        <f>Annuité</f>
        <v>#REF!</v>
      </c>
      <c r="F127" s="2" t="e">
        <f>Echéance</f>
        <v>#REF!</v>
      </c>
    </row>
    <row r="128" spans="1:6" hidden="1" x14ac:dyDescent="0.25">
      <c r="A128" s="4">
        <f>A127+1</f>
        <v>115</v>
      </c>
      <c r="B128" s="3" t="e">
        <f>Intérêts</f>
        <v>#REF!</v>
      </c>
      <c r="C128" s="3">
        <f>Amortissement</f>
        <v>0</v>
      </c>
      <c r="D128" s="3" t="e">
        <f>Restant_dû</f>
        <v>#REF!</v>
      </c>
      <c r="E128" s="3" t="e">
        <f>Annuité</f>
        <v>#REF!</v>
      </c>
      <c r="F128" s="2" t="e">
        <f>Echéance</f>
        <v>#REF!</v>
      </c>
    </row>
    <row r="129" spans="1:6" hidden="1" x14ac:dyDescent="0.25">
      <c r="A129" s="4">
        <f>A128+1</f>
        <v>116</v>
      </c>
      <c r="B129" s="3" t="e">
        <f>Intérêts</f>
        <v>#REF!</v>
      </c>
      <c r="C129" s="3">
        <f>Amortissement</f>
        <v>0</v>
      </c>
      <c r="D129" s="3" t="e">
        <f>Restant_dû</f>
        <v>#REF!</v>
      </c>
      <c r="E129" s="3" t="e">
        <f>Annuité</f>
        <v>#REF!</v>
      </c>
      <c r="F129" s="2" t="e">
        <f>Echéance</f>
        <v>#REF!</v>
      </c>
    </row>
    <row r="130" spans="1:6" hidden="1" x14ac:dyDescent="0.25">
      <c r="A130" s="4">
        <f>A129+1</f>
        <v>117</v>
      </c>
      <c r="B130" s="3" t="e">
        <f>Intérêts</f>
        <v>#REF!</v>
      </c>
      <c r="C130" s="3">
        <f>Amortissement</f>
        <v>0</v>
      </c>
      <c r="D130" s="3" t="e">
        <f>Restant_dû</f>
        <v>#REF!</v>
      </c>
      <c r="E130" s="3" t="e">
        <f>Annuité</f>
        <v>#REF!</v>
      </c>
      <c r="F130" s="2" t="e">
        <f>Echéance</f>
        <v>#REF!</v>
      </c>
    </row>
    <row r="131" spans="1:6" hidden="1" x14ac:dyDescent="0.25">
      <c r="A131" s="4">
        <f>A130+1</f>
        <v>118</v>
      </c>
      <c r="B131" s="3" t="e">
        <f>Intérêts</f>
        <v>#REF!</v>
      </c>
      <c r="C131" s="3">
        <f>Amortissement</f>
        <v>0</v>
      </c>
      <c r="D131" s="3" t="e">
        <f>Restant_dû</f>
        <v>#REF!</v>
      </c>
      <c r="E131" s="3" t="e">
        <f>Annuité</f>
        <v>#REF!</v>
      </c>
      <c r="F131" s="2" t="e">
        <f>Echéance</f>
        <v>#REF!</v>
      </c>
    </row>
    <row r="132" spans="1:6" hidden="1" x14ac:dyDescent="0.25">
      <c r="A132" s="4">
        <f>A131+1</f>
        <v>119</v>
      </c>
      <c r="B132" s="3" t="e">
        <f>Intérêts</f>
        <v>#REF!</v>
      </c>
      <c r="C132" s="3">
        <f>Amortissement</f>
        <v>0</v>
      </c>
      <c r="D132" s="3" t="e">
        <f>Restant_dû</f>
        <v>#REF!</v>
      </c>
      <c r="E132" s="3" t="e">
        <f>Annuité</f>
        <v>#REF!</v>
      </c>
      <c r="F132" s="2" t="e">
        <f>Echéance</f>
        <v>#REF!</v>
      </c>
    </row>
    <row r="133" spans="1:6" hidden="1" x14ac:dyDescent="0.25">
      <c r="A133" s="4">
        <f>A132+1</f>
        <v>120</v>
      </c>
      <c r="B133" s="3" t="e">
        <f>Intérêts</f>
        <v>#REF!</v>
      </c>
      <c r="C133" s="3">
        <f>Amortissement</f>
        <v>0</v>
      </c>
      <c r="D133" s="3" t="e">
        <f>Restant_dû</f>
        <v>#REF!</v>
      </c>
      <c r="E133" s="3" t="e">
        <f>Annuité</f>
        <v>#REF!</v>
      </c>
      <c r="F133" s="2" t="e">
        <f>Echéance</f>
        <v>#REF!</v>
      </c>
    </row>
    <row r="134" spans="1:6" hidden="1" x14ac:dyDescent="0.25">
      <c r="A134" s="4">
        <f>A133+1</f>
        <v>121</v>
      </c>
      <c r="B134" s="3" t="e">
        <f>Intérêts</f>
        <v>#REF!</v>
      </c>
      <c r="C134" s="3">
        <f>Amortissement</f>
        <v>0</v>
      </c>
      <c r="D134" s="3" t="e">
        <f>Restant_dû</f>
        <v>#REF!</v>
      </c>
      <c r="E134" s="3" t="e">
        <f>Annuité</f>
        <v>#REF!</v>
      </c>
      <c r="F134" s="2" t="e">
        <f>Echéance</f>
        <v>#REF!</v>
      </c>
    </row>
    <row r="135" spans="1:6" hidden="1" x14ac:dyDescent="0.25">
      <c r="A135" s="4">
        <f>A134+1</f>
        <v>122</v>
      </c>
      <c r="B135" s="3" t="e">
        <f>Intérêts</f>
        <v>#REF!</v>
      </c>
      <c r="C135" s="3">
        <f>Amortissement</f>
        <v>0</v>
      </c>
      <c r="D135" s="3" t="e">
        <f>Restant_dû</f>
        <v>#REF!</v>
      </c>
      <c r="E135" s="3" t="e">
        <f>Annuité</f>
        <v>#REF!</v>
      </c>
      <c r="F135" s="2" t="e">
        <f>Echéance</f>
        <v>#REF!</v>
      </c>
    </row>
    <row r="136" spans="1:6" hidden="1" x14ac:dyDescent="0.25">
      <c r="A136" s="4">
        <f>A135+1</f>
        <v>123</v>
      </c>
      <c r="B136" s="3" t="e">
        <f>Intérêts</f>
        <v>#REF!</v>
      </c>
      <c r="C136" s="3">
        <f>Amortissement</f>
        <v>0</v>
      </c>
      <c r="D136" s="3" t="e">
        <f>Restant_dû</f>
        <v>#REF!</v>
      </c>
      <c r="E136" s="3" t="e">
        <f>Annuité</f>
        <v>#REF!</v>
      </c>
      <c r="F136" s="2" t="e">
        <f>Echéance</f>
        <v>#REF!</v>
      </c>
    </row>
    <row r="137" spans="1:6" hidden="1" x14ac:dyDescent="0.25">
      <c r="A137" s="4">
        <f>A136+1</f>
        <v>124</v>
      </c>
      <c r="B137" s="3" t="e">
        <f>Intérêts</f>
        <v>#REF!</v>
      </c>
      <c r="C137" s="3">
        <f>Amortissement</f>
        <v>0</v>
      </c>
      <c r="D137" s="3" t="e">
        <f>Restant_dû</f>
        <v>#REF!</v>
      </c>
      <c r="E137" s="3" t="e">
        <f>Annuité</f>
        <v>#REF!</v>
      </c>
      <c r="F137" s="2" t="e">
        <f>Echéance</f>
        <v>#REF!</v>
      </c>
    </row>
    <row r="138" spans="1:6" hidden="1" x14ac:dyDescent="0.25">
      <c r="A138" s="4">
        <f>A137+1</f>
        <v>125</v>
      </c>
      <c r="B138" s="3" t="e">
        <f>Intérêts</f>
        <v>#REF!</v>
      </c>
      <c r="C138" s="3">
        <f>Amortissement</f>
        <v>0</v>
      </c>
      <c r="D138" s="3" t="e">
        <f>Restant_dû</f>
        <v>#REF!</v>
      </c>
      <c r="E138" s="3" t="e">
        <f>Annuité</f>
        <v>#REF!</v>
      </c>
      <c r="F138" s="2" t="e">
        <f>Echéance</f>
        <v>#REF!</v>
      </c>
    </row>
    <row r="139" spans="1:6" hidden="1" x14ac:dyDescent="0.25">
      <c r="A139" s="4">
        <f>A138+1</f>
        <v>126</v>
      </c>
      <c r="B139" s="3" t="e">
        <f>Intérêts</f>
        <v>#REF!</v>
      </c>
      <c r="C139" s="3">
        <f>Amortissement</f>
        <v>0</v>
      </c>
      <c r="D139" s="3" t="e">
        <f>Restant_dû</f>
        <v>#REF!</v>
      </c>
      <c r="E139" s="3" t="e">
        <f>Annuité</f>
        <v>#REF!</v>
      </c>
      <c r="F139" s="2" t="e">
        <f>Echéance</f>
        <v>#REF!</v>
      </c>
    </row>
    <row r="140" spans="1:6" hidden="1" x14ac:dyDescent="0.25">
      <c r="A140" s="4">
        <f>A139+1</f>
        <v>127</v>
      </c>
      <c r="B140" s="3" t="e">
        <f>Intérêts</f>
        <v>#REF!</v>
      </c>
      <c r="C140" s="3">
        <f>Amortissement</f>
        <v>0</v>
      </c>
      <c r="D140" s="3" t="e">
        <f>Restant_dû</f>
        <v>#REF!</v>
      </c>
      <c r="E140" s="3" t="e">
        <f>Annuité</f>
        <v>#REF!</v>
      </c>
      <c r="F140" s="2" t="e">
        <f>Echéance</f>
        <v>#REF!</v>
      </c>
    </row>
    <row r="141" spans="1:6" hidden="1" x14ac:dyDescent="0.25">
      <c r="A141" s="4">
        <f>A140+1</f>
        <v>128</v>
      </c>
      <c r="B141" s="3" t="e">
        <f>Intérêts</f>
        <v>#REF!</v>
      </c>
      <c r="C141" s="3">
        <f>Amortissement</f>
        <v>0</v>
      </c>
      <c r="D141" s="3" t="e">
        <f>Restant_dû</f>
        <v>#REF!</v>
      </c>
      <c r="E141" s="3" t="e">
        <f>Annuité</f>
        <v>#REF!</v>
      </c>
      <c r="F141" s="2" t="e">
        <f>Echéance</f>
        <v>#REF!</v>
      </c>
    </row>
    <row r="142" spans="1:6" hidden="1" x14ac:dyDescent="0.25">
      <c r="A142" s="4">
        <f>A141+1</f>
        <v>129</v>
      </c>
      <c r="B142" s="3" t="e">
        <f>Intérêts</f>
        <v>#REF!</v>
      </c>
      <c r="C142" s="3">
        <f>Amortissement</f>
        <v>0</v>
      </c>
      <c r="D142" s="3" t="e">
        <f>Restant_dû</f>
        <v>#REF!</v>
      </c>
      <c r="E142" s="3" t="e">
        <f>Annuité</f>
        <v>#REF!</v>
      </c>
      <c r="F142" s="2" t="e">
        <f>Echéance</f>
        <v>#REF!</v>
      </c>
    </row>
    <row r="143" spans="1:6" hidden="1" x14ac:dyDescent="0.25">
      <c r="A143" s="4">
        <f>A142+1</f>
        <v>130</v>
      </c>
      <c r="B143" s="3" t="e">
        <f>Intérêts</f>
        <v>#REF!</v>
      </c>
      <c r="C143" s="3">
        <f>Amortissement</f>
        <v>0</v>
      </c>
      <c r="D143" s="3" t="e">
        <f>Restant_dû</f>
        <v>#REF!</v>
      </c>
      <c r="E143" s="3" t="e">
        <f>Annuité</f>
        <v>#REF!</v>
      </c>
      <c r="F143" s="2" t="e">
        <f>Echéance</f>
        <v>#REF!</v>
      </c>
    </row>
    <row r="144" spans="1:6" hidden="1" x14ac:dyDescent="0.25">
      <c r="A144" s="4">
        <f>A143+1</f>
        <v>131</v>
      </c>
      <c r="B144" s="3" t="e">
        <f>Intérêts</f>
        <v>#REF!</v>
      </c>
      <c r="C144" s="3">
        <f>Amortissement</f>
        <v>0</v>
      </c>
      <c r="D144" s="3" t="e">
        <f>Restant_dû</f>
        <v>#REF!</v>
      </c>
      <c r="E144" s="3" t="e">
        <f>Annuité</f>
        <v>#REF!</v>
      </c>
      <c r="F144" s="2" t="e">
        <f>Echéance</f>
        <v>#REF!</v>
      </c>
    </row>
    <row r="145" spans="1:6" hidden="1" x14ac:dyDescent="0.25">
      <c r="A145" s="4">
        <f>A144+1</f>
        <v>132</v>
      </c>
      <c r="B145" s="3" t="e">
        <f>Intérêts</f>
        <v>#REF!</v>
      </c>
      <c r="C145" s="3">
        <f>Amortissement</f>
        <v>0</v>
      </c>
      <c r="D145" s="3" t="e">
        <f>Restant_dû</f>
        <v>#REF!</v>
      </c>
      <c r="E145" s="3" t="e">
        <f>Annuité</f>
        <v>#REF!</v>
      </c>
      <c r="F145" s="2" t="e">
        <f>Echéance</f>
        <v>#REF!</v>
      </c>
    </row>
    <row r="146" spans="1:6" hidden="1" x14ac:dyDescent="0.25">
      <c r="A146" s="4">
        <f>A145+1</f>
        <v>133</v>
      </c>
      <c r="B146" s="3" t="e">
        <f>Intérêts</f>
        <v>#REF!</v>
      </c>
      <c r="C146" s="3">
        <f>Amortissement</f>
        <v>0</v>
      </c>
      <c r="D146" s="3" t="e">
        <f>Restant_dû</f>
        <v>#REF!</v>
      </c>
      <c r="E146" s="3" t="e">
        <f>Annuité</f>
        <v>#REF!</v>
      </c>
      <c r="F146" s="2" t="e">
        <f>Echéance</f>
        <v>#REF!</v>
      </c>
    </row>
    <row r="147" spans="1:6" hidden="1" x14ac:dyDescent="0.25">
      <c r="A147" s="4">
        <f>A146+1</f>
        <v>134</v>
      </c>
      <c r="B147" s="3" t="e">
        <f>Intérêts</f>
        <v>#REF!</v>
      </c>
      <c r="C147" s="3">
        <f>Amortissement</f>
        <v>0</v>
      </c>
      <c r="D147" s="3" t="e">
        <f>Restant_dû</f>
        <v>#REF!</v>
      </c>
      <c r="E147" s="3" t="e">
        <f>Annuité</f>
        <v>#REF!</v>
      </c>
      <c r="F147" s="2" t="e">
        <f>Echéance</f>
        <v>#REF!</v>
      </c>
    </row>
    <row r="148" spans="1:6" hidden="1" x14ac:dyDescent="0.25">
      <c r="A148" s="4">
        <f>A147+1</f>
        <v>135</v>
      </c>
      <c r="B148" s="3" t="e">
        <f>Intérêts</f>
        <v>#REF!</v>
      </c>
      <c r="C148" s="3">
        <f>Amortissement</f>
        <v>0</v>
      </c>
      <c r="D148" s="3" t="e">
        <f>Restant_dû</f>
        <v>#REF!</v>
      </c>
      <c r="E148" s="3" t="e">
        <f>Annuité</f>
        <v>#REF!</v>
      </c>
      <c r="F148" s="2" t="e">
        <f>Echéance</f>
        <v>#REF!</v>
      </c>
    </row>
    <row r="149" spans="1:6" hidden="1" x14ac:dyDescent="0.25">
      <c r="A149" s="4">
        <f>A148+1</f>
        <v>136</v>
      </c>
      <c r="B149" s="3" t="e">
        <f>Intérêts</f>
        <v>#REF!</v>
      </c>
      <c r="C149" s="3">
        <f>Amortissement</f>
        <v>0</v>
      </c>
      <c r="D149" s="3" t="e">
        <f>Restant_dû</f>
        <v>#REF!</v>
      </c>
      <c r="E149" s="3" t="e">
        <f>Annuité</f>
        <v>#REF!</v>
      </c>
      <c r="F149" s="2" t="e">
        <f>Echéance</f>
        <v>#REF!</v>
      </c>
    </row>
    <row r="150" spans="1:6" hidden="1" x14ac:dyDescent="0.25">
      <c r="A150" s="4">
        <f>A149+1</f>
        <v>137</v>
      </c>
      <c r="B150" s="3" t="e">
        <f>Intérêts</f>
        <v>#REF!</v>
      </c>
      <c r="C150" s="3">
        <f>Amortissement</f>
        <v>0</v>
      </c>
      <c r="D150" s="3" t="e">
        <f>Restant_dû</f>
        <v>#REF!</v>
      </c>
      <c r="E150" s="3" t="e">
        <f>Annuité</f>
        <v>#REF!</v>
      </c>
      <c r="F150" s="2" t="e">
        <f>Echéance</f>
        <v>#REF!</v>
      </c>
    </row>
    <row r="151" spans="1:6" hidden="1" x14ac:dyDescent="0.25">
      <c r="A151" s="4">
        <f>A150+1</f>
        <v>138</v>
      </c>
      <c r="B151" s="3" t="e">
        <f>Intérêts</f>
        <v>#REF!</v>
      </c>
      <c r="C151" s="3">
        <f>Amortissement</f>
        <v>0</v>
      </c>
      <c r="D151" s="3" t="e">
        <f>Restant_dû</f>
        <v>#REF!</v>
      </c>
      <c r="E151" s="3" t="e">
        <f>Annuité</f>
        <v>#REF!</v>
      </c>
      <c r="F151" s="2" t="e">
        <f>Echéance</f>
        <v>#REF!</v>
      </c>
    </row>
    <row r="152" spans="1:6" hidden="1" x14ac:dyDescent="0.25">
      <c r="A152" s="4">
        <f>A151+1</f>
        <v>139</v>
      </c>
      <c r="B152" s="3" t="e">
        <f>Intérêts</f>
        <v>#REF!</v>
      </c>
      <c r="C152" s="3">
        <f>Amortissement</f>
        <v>0</v>
      </c>
      <c r="D152" s="3" t="e">
        <f>Restant_dû</f>
        <v>#REF!</v>
      </c>
      <c r="E152" s="3" t="e">
        <f>Annuité</f>
        <v>#REF!</v>
      </c>
      <c r="F152" s="2" t="e">
        <f>Echéance</f>
        <v>#REF!</v>
      </c>
    </row>
    <row r="153" spans="1:6" hidden="1" x14ac:dyDescent="0.25">
      <c r="A153" s="4">
        <f>A152+1</f>
        <v>140</v>
      </c>
      <c r="B153" s="3" t="e">
        <f>Intérêts</f>
        <v>#REF!</v>
      </c>
      <c r="C153" s="3">
        <f>Amortissement</f>
        <v>0</v>
      </c>
      <c r="D153" s="3" t="e">
        <f>Restant_dû</f>
        <v>#REF!</v>
      </c>
      <c r="E153" s="3" t="e">
        <f>Annuité</f>
        <v>#REF!</v>
      </c>
      <c r="F153" s="2" t="e">
        <f>Echéance</f>
        <v>#REF!</v>
      </c>
    </row>
    <row r="154" spans="1:6" hidden="1" x14ac:dyDescent="0.25">
      <c r="A154" s="4">
        <f>A153+1</f>
        <v>141</v>
      </c>
      <c r="B154" s="3" t="e">
        <f>Intérêts</f>
        <v>#REF!</v>
      </c>
      <c r="C154" s="3">
        <f>Amortissement</f>
        <v>0</v>
      </c>
      <c r="D154" s="3" t="e">
        <f>Restant_dû</f>
        <v>#REF!</v>
      </c>
      <c r="E154" s="3" t="e">
        <f>Annuité</f>
        <v>#REF!</v>
      </c>
      <c r="F154" s="2" t="e">
        <f>Echéance</f>
        <v>#REF!</v>
      </c>
    </row>
    <row r="155" spans="1:6" hidden="1" x14ac:dyDescent="0.25">
      <c r="A155" s="4">
        <f>A154+1</f>
        <v>142</v>
      </c>
      <c r="B155" s="3" t="e">
        <f>Intérêts</f>
        <v>#REF!</v>
      </c>
      <c r="C155" s="3">
        <f>Amortissement</f>
        <v>0</v>
      </c>
      <c r="D155" s="3" t="e">
        <f>Restant_dû</f>
        <v>#REF!</v>
      </c>
      <c r="E155" s="3" t="e">
        <f>Annuité</f>
        <v>#REF!</v>
      </c>
      <c r="F155" s="2" t="e">
        <f>Echéance</f>
        <v>#REF!</v>
      </c>
    </row>
    <row r="156" spans="1:6" hidden="1" x14ac:dyDescent="0.25">
      <c r="A156" s="4">
        <f>A155+1</f>
        <v>143</v>
      </c>
      <c r="B156" s="3" t="e">
        <f>Intérêts</f>
        <v>#REF!</v>
      </c>
      <c r="C156" s="3">
        <f>Amortissement</f>
        <v>0</v>
      </c>
      <c r="D156" s="3" t="e">
        <f>Restant_dû</f>
        <v>#REF!</v>
      </c>
      <c r="E156" s="3" t="e">
        <f>Annuité</f>
        <v>#REF!</v>
      </c>
      <c r="F156" s="2" t="e">
        <f>Echéance</f>
        <v>#REF!</v>
      </c>
    </row>
    <row r="157" spans="1:6" hidden="1" x14ac:dyDescent="0.25">
      <c r="A157" s="4">
        <f>A156+1</f>
        <v>144</v>
      </c>
      <c r="B157" s="3" t="e">
        <f>Intérêts</f>
        <v>#REF!</v>
      </c>
      <c r="C157" s="3">
        <f>Amortissement</f>
        <v>0</v>
      </c>
      <c r="D157" s="3" t="e">
        <f>Restant_dû</f>
        <v>#REF!</v>
      </c>
      <c r="E157" s="3" t="e">
        <f>Annuité</f>
        <v>#REF!</v>
      </c>
      <c r="F157" s="2" t="e">
        <f>Echéance</f>
        <v>#REF!</v>
      </c>
    </row>
    <row r="158" spans="1:6" hidden="1" x14ac:dyDescent="0.25">
      <c r="A158" s="4">
        <f>A157+1</f>
        <v>145</v>
      </c>
      <c r="B158" s="3" t="e">
        <f>Intérêts</f>
        <v>#REF!</v>
      </c>
      <c r="C158" s="3">
        <f>Amortissement</f>
        <v>0</v>
      </c>
      <c r="D158" s="3" t="e">
        <f>Restant_dû</f>
        <v>#REF!</v>
      </c>
      <c r="E158" s="3" t="e">
        <f>Annuité</f>
        <v>#REF!</v>
      </c>
      <c r="F158" s="2" t="e">
        <f>Echéance</f>
        <v>#REF!</v>
      </c>
    </row>
    <row r="159" spans="1:6" hidden="1" x14ac:dyDescent="0.25">
      <c r="A159" s="4">
        <f>A158+1</f>
        <v>146</v>
      </c>
      <c r="B159" s="3" t="e">
        <f>Intérêts</f>
        <v>#REF!</v>
      </c>
      <c r="C159" s="3">
        <f>Amortissement</f>
        <v>0</v>
      </c>
      <c r="D159" s="3" t="e">
        <f>Restant_dû</f>
        <v>#REF!</v>
      </c>
      <c r="E159" s="3" t="e">
        <f>Annuité</f>
        <v>#REF!</v>
      </c>
      <c r="F159" s="2" t="e">
        <f>Echéance</f>
        <v>#REF!</v>
      </c>
    </row>
    <row r="160" spans="1:6" hidden="1" x14ac:dyDescent="0.25">
      <c r="A160" s="4">
        <f>A159+1</f>
        <v>147</v>
      </c>
      <c r="B160" s="3" t="e">
        <f>Intérêts</f>
        <v>#REF!</v>
      </c>
      <c r="C160" s="3">
        <f>Amortissement</f>
        <v>0</v>
      </c>
      <c r="D160" s="3" t="e">
        <f>Restant_dû</f>
        <v>#REF!</v>
      </c>
      <c r="E160" s="3" t="e">
        <f>Annuité</f>
        <v>#REF!</v>
      </c>
      <c r="F160" s="2" t="e">
        <f>Echéance</f>
        <v>#REF!</v>
      </c>
    </row>
    <row r="161" spans="1:6" hidden="1" x14ac:dyDescent="0.25">
      <c r="A161" s="4">
        <f>A160+1</f>
        <v>148</v>
      </c>
      <c r="B161" s="3" t="e">
        <f>Intérêts</f>
        <v>#REF!</v>
      </c>
      <c r="C161" s="3">
        <f>Amortissement</f>
        <v>0</v>
      </c>
      <c r="D161" s="3" t="e">
        <f>Restant_dû</f>
        <v>#REF!</v>
      </c>
      <c r="E161" s="3" t="e">
        <f>Annuité</f>
        <v>#REF!</v>
      </c>
      <c r="F161" s="2" t="e">
        <f>Echéance</f>
        <v>#REF!</v>
      </c>
    </row>
    <row r="162" spans="1:6" hidden="1" x14ac:dyDescent="0.25">
      <c r="A162" s="4">
        <f>A161+1</f>
        <v>149</v>
      </c>
      <c r="B162" s="3" t="e">
        <f>Intérêts</f>
        <v>#REF!</v>
      </c>
      <c r="C162" s="3">
        <f>Amortissement</f>
        <v>0</v>
      </c>
      <c r="D162" s="3" t="e">
        <f>Restant_dû</f>
        <v>#REF!</v>
      </c>
      <c r="E162" s="3" t="e">
        <f>Annuité</f>
        <v>#REF!</v>
      </c>
      <c r="F162" s="2" t="e">
        <f>Echéance</f>
        <v>#REF!</v>
      </c>
    </row>
    <row r="163" spans="1:6" hidden="1" x14ac:dyDescent="0.25">
      <c r="A163" s="4">
        <f>A162+1</f>
        <v>150</v>
      </c>
      <c r="B163" s="3" t="e">
        <f>Intérêts</f>
        <v>#REF!</v>
      </c>
      <c r="C163" s="3">
        <f>Amortissement</f>
        <v>0</v>
      </c>
      <c r="D163" s="3" t="e">
        <f>Restant_dû</f>
        <v>#REF!</v>
      </c>
      <c r="E163" s="3" t="e">
        <f>Annuité</f>
        <v>#REF!</v>
      </c>
      <c r="F163" s="2" t="e">
        <f>Echéance</f>
        <v>#REF!</v>
      </c>
    </row>
    <row r="164" spans="1:6" hidden="1" x14ac:dyDescent="0.25">
      <c r="A164" s="4">
        <f>A163+1</f>
        <v>151</v>
      </c>
      <c r="B164" s="3" t="e">
        <f>Intérêts</f>
        <v>#REF!</v>
      </c>
      <c r="C164" s="3">
        <f>Amortissement</f>
        <v>0</v>
      </c>
      <c r="D164" s="3" t="e">
        <f>Restant_dû</f>
        <v>#REF!</v>
      </c>
      <c r="E164" s="3" t="e">
        <f>Annuité</f>
        <v>#REF!</v>
      </c>
      <c r="F164" s="2" t="e">
        <f>Echéance</f>
        <v>#REF!</v>
      </c>
    </row>
    <row r="165" spans="1:6" hidden="1" x14ac:dyDescent="0.25">
      <c r="A165" s="4">
        <f>A164+1</f>
        <v>152</v>
      </c>
      <c r="B165" s="3" t="e">
        <f>Intérêts</f>
        <v>#REF!</v>
      </c>
      <c r="C165" s="3">
        <f>Amortissement</f>
        <v>0</v>
      </c>
      <c r="D165" s="3" t="e">
        <f>Restant_dû</f>
        <v>#REF!</v>
      </c>
      <c r="E165" s="3" t="e">
        <f>Annuité</f>
        <v>#REF!</v>
      </c>
      <c r="F165" s="2" t="e">
        <f>Echéance</f>
        <v>#REF!</v>
      </c>
    </row>
    <row r="166" spans="1:6" hidden="1" x14ac:dyDescent="0.25">
      <c r="A166" s="4">
        <f>A165+1</f>
        <v>153</v>
      </c>
      <c r="B166" s="3" t="e">
        <f>Intérêts</f>
        <v>#REF!</v>
      </c>
      <c r="C166" s="3">
        <f>Amortissement</f>
        <v>0</v>
      </c>
      <c r="D166" s="3" t="e">
        <f>Restant_dû</f>
        <v>#REF!</v>
      </c>
      <c r="E166" s="3" t="e">
        <f>Annuité</f>
        <v>#REF!</v>
      </c>
      <c r="F166" s="2" t="e">
        <f>Echéance</f>
        <v>#REF!</v>
      </c>
    </row>
    <row r="167" spans="1:6" hidden="1" x14ac:dyDescent="0.25">
      <c r="A167" s="4">
        <f>A166+1</f>
        <v>154</v>
      </c>
      <c r="B167" s="3" t="e">
        <f>Intérêts</f>
        <v>#REF!</v>
      </c>
      <c r="C167" s="3">
        <f>Amortissement</f>
        <v>0</v>
      </c>
      <c r="D167" s="3" t="e">
        <f>Restant_dû</f>
        <v>#REF!</v>
      </c>
      <c r="E167" s="3" t="e">
        <f>Annuité</f>
        <v>#REF!</v>
      </c>
      <c r="F167" s="2" t="e">
        <f>Echéance</f>
        <v>#REF!</v>
      </c>
    </row>
    <row r="168" spans="1:6" hidden="1" x14ac:dyDescent="0.25">
      <c r="A168" s="4">
        <f>A167+1</f>
        <v>155</v>
      </c>
      <c r="B168" s="3" t="e">
        <f>Intérêts</f>
        <v>#REF!</v>
      </c>
      <c r="C168" s="3">
        <f>Amortissement</f>
        <v>0</v>
      </c>
      <c r="D168" s="3" t="e">
        <f>Restant_dû</f>
        <v>#REF!</v>
      </c>
      <c r="E168" s="3" t="e">
        <f>Annuité</f>
        <v>#REF!</v>
      </c>
      <c r="F168" s="2" t="e">
        <f>Echéance</f>
        <v>#REF!</v>
      </c>
    </row>
    <row r="169" spans="1:6" hidden="1" x14ac:dyDescent="0.25">
      <c r="A169" s="4">
        <f>A168+1</f>
        <v>156</v>
      </c>
      <c r="B169" s="3" t="e">
        <f>Intérêts</f>
        <v>#REF!</v>
      </c>
      <c r="C169" s="3">
        <f>Amortissement</f>
        <v>0</v>
      </c>
      <c r="D169" s="3" t="e">
        <f>Restant_dû</f>
        <v>#REF!</v>
      </c>
      <c r="E169" s="3" t="e">
        <f>Annuité</f>
        <v>#REF!</v>
      </c>
      <c r="F169" s="2" t="e">
        <f>Echéance</f>
        <v>#REF!</v>
      </c>
    </row>
    <row r="170" spans="1:6" hidden="1" x14ac:dyDescent="0.25">
      <c r="A170" s="4">
        <f>A169+1</f>
        <v>157</v>
      </c>
      <c r="B170" s="3" t="e">
        <f>Intérêts</f>
        <v>#REF!</v>
      </c>
      <c r="C170" s="3">
        <f>Amortissement</f>
        <v>0</v>
      </c>
      <c r="D170" s="3" t="e">
        <f>Restant_dû</f>
        <v>#REF!</v>
      </c>
      <c r="E170" s="3" t="e">
        <f>Annuité</f>
        <v>#REF!</v>
      </c>
      <c r="F170" s="2" t="e">
        <f>Echéance</f>
        <v>#REF!</v>
      </c>
    </row>
    <row r="171" spans="1:6" hidden="1" x14ac:dyDescent="0.25">
      <c r="A171" s="4">
        <f>A170+1</f>
        <v>158</v>
      </c>
      <c r="B171" s="3" t="e">
        <f>Intérêts</f>
        <v>#REF!</v>
      </c>
      <c r="C171" s="3">
        <f>Amortissement</f>
        <v>0</v>
      </c>
      <c r="D171" s="3" t="e">
        <f>Restant_dû</f>
        <v>#REF!</v>
      </c>
      <c r="E171" s="3" t="e">
        <f>Annuité</f>
        <v>#REF!</v>
      </c>
      <c r="F171" s="2" t="e">
        <f>Echéance</f>
        <v>#REF!</v>
      </c>
    </row>
    <row r="172" spans="1:6" hidden="1" x14ac:dyDescent="0.25">
      <c r="A172" s="4">
        <f>A171+1</f>
        <v>159</v>
      </c>
      <c r="B172" s="3" t="e">
        <f>Intérêts</f>
        <v>#REF!</v>
      </c>
      <c r="C172" s="3">
        <f>Amortissement</f>
        <v>0</v>
      </c>
      <c r="D172" s="3" t="e">
        <f>Restant_dû</f>
        <v>#REF!</v>
      </c>
      <c r="E172" s="3" t="e">
        <f>Annuité</f>
        <v>#REF!</v>
      </c>
      <c r="F172" s="2" t="e">
        <f>Echéance</f>
        <v>#REF!</v>
      </c>
    </row>
    <row r="173" spans="1:6" hidden="1" x14ac:dyDescent="0.25">
      <c r="A173" s="4">
        <f>A172+1</f>
        <v>160</v>
      </c>
      <c r="B173" s="3" t="e">
        <f>Intérêts</f>
        <v>#REF!</v>
      </c>
      <c r="C173" s="3">
        <f>Amortissement</f>
        <v>0</v>
      </c>
      <c r="D173" s="3" t="e">
        <f>Restant_dû</f>
        <v>#REF!</v>
      </c>
      <c r="E173" s="3" t="e">
        <f>Annuité</f>
        <v>#REF!</v>
      </c>
      <c r="F173" s="2" t="e">
        <f>Echéance</f>
        <v>#REF!</v>
      </c>
    </row>
    <row r="174" spans="1:6" hidden="1" x14ac:dyDescent="0.25">
      <c r="A174" s="4">
        <f>A173+1</f>
        <v>161</v>
      </c>
      <c r="B174" s="3" t="e">
        <f>Intérêts</f>
        <v>#REF!</v>
      </c>
      <c r="C174" s="3">
        <f>Amortissement</f>
        <v>0</v>
      </c>
      <c r="D174" s="3" t="e">
        <f>Restant_dû</f>
        <v>#REF!</v>
      </c>
      <c r="E174" s="3" t="e">
        <f>Annuité</f>
        <v>#REF!</v>
      </c>
      <c r="F174" s="2" t="e">
        <f>Echéance</f>
        <v>#REF!</v>
      </c>
    </row>
    <row r="175" spans="1:6" hidden="1" x14ac:dyDescent="0.25">
      <c r="A175" s="4">
        <f>A174+1</f>
        <v>162</v>
      </c>
      <c r="B175" s="3" t="e">
        <f>Intérêts</f>
        <v>#REF!</v>
      </c>
      <c r="C175" s="3">
        <f>Amortissement</f>
        <v>0</v>
      </c>
      <c r="D175" s="3" t="e">
        <f>Restant_dû</f>
        <v>#REF!</v>
      </c>
      <c r="E175" s="3" t="e">
        <f>Annuité</f>
        <v>#REF!</v>
      </c>
      <c r="F175" s="2" t="e">
        <f>Echéance</f>
        <v>#REF!</v>
      </c>
    </row>
    <row r="176" spans="1:6" hidden="1" x14ac:dyDescent="0.25">
      <c r="A176" s="4">
        <f>A175+1</f>
        <v>163</v>
      </c>
      <c r="B176" s="3" t="e">
        <f>Intérêts</f>
        <v>#REF!</v>
      </c>
      <c r="C176" s="3">
        <f>Amortissement</f>
        <v>0</v>
      </c>
      <c r="D176" s="3" t="e">
        <f>Restant_dû</f>
        <v>#REF!</v>
      </c>
      <c r="E176" s="3" t="e">
        <f>Annuité</f>
        <v>#REF!</v>
      </c>
      <c r="F176" s="2" t="e">
        <f>Echéance</f>
        <v>#REF!</v>
      </c>
    </row>
    <row r="177" spans="1:6" hidden="1" x14ac:dyDescent="0.25">
      <c r="A177" s="4">
        <f>A176+1</f>
        <v>164</v>
      </c>
      <c r="B177" s="3" t="e">
        <f>Intérêts</f>
        <v>#REF!</v>
      </c>
      <c r="C177" s="3">
        <f>Amortissement</f>
        <v>0</v>
      </c>
      <c r="D177" s="3" t="e">
        <f>Restant_dû</f>
        <v>#REF!</v>
      </c>
      <c r="E177" s="3" t="e">
        <f>Annuité</f>
        <v>#REF!</v>
      </c>
      <c r="F177" s="2" t="e">
        <f>Echéance</f>
        <v>#REF!</v>
      </c>
    </row>
    <row r="178" spans="1:6" hidden="1" x14ac:dyDescent="0.25">
      <c r="A178" s="4">
        <f>A177+1</f>
        <v>165</v>
      </c>
      <c r="B178" s="3" t="e">
        <f>Intérêts</f>
        <v>#REF!</v>
      </c>
      <c r="C178" s="3">
        <f>Amortissement</f>
        <v>0</v>
      </c>
      <c r="D178" s="3" t="e">
        <f>Restant_dû</f>
        <v>#REF!</v>
      </c>
      <c r="E178" s="3" t="e">
        <f>Annuité</f>
        <v>#REF!</v>
      </c>
      <c r="F178" s="2" t="e">
        <f>Echéance</f>
        <v>#REF!</v>
      </c>
    </row>
    <row r="179" spans="1:6" hidden="1" x14ac:dyDescent="0.25">
      <c r="A179" s="4">
        <f>A178+1</f>
        <v>166</v>
      </c>
      <c r="B179" s="3" t="e">
        <f>Intérêts</f>
        <v>#REF!</v>
      </c>
      <c r="C179" s="3">
        <f>Amortissement</f>
        <v>0</v>
      </c>
      <c r="D179" s="3" t="e">
        <f>Restant_dû</f>
        <v>#REF!</v>
      </c>
      <c r="E179" s="3" t="e">
        <f>Annuité</f>
        <v>#REF!</v>
      </c>
      <c r="F179" s="2" t="e">
        <f>Echéance</f>
        <v>#REF!</v>
      </c>
    </row>
    <row r="180" spans="1:6" hidden="1" x14ac:dyDescent="0.25">
      <c r="A180" s="4">
        <f>A179+1</f>
        <v>167</v>
      </c>
      <c r="B180" s="3" t="e">
        <f>Intérêts</f>
        <v>#REF!</v>
      </c>
      <c r="C180" s="3">
        <f>Amortissement</f>
        <v>0</v>
      </c>
      <c r="D180" s="3" t="e">
        <f>Restant_dû</f>
        <v>#REF!</v>
      </c>
      <c r="E180" s="3" t="e">
        <f>Annuité</f>
        <v>#REF!</v>
      </c>
      <c r="F180" s="2" t="e">
        <f>Echéance</f>
        <v>#REF!</v>
      </c>
    </row>
    <row r="181" spans="1:6" hidden="1" x14ac:dyDescent="0.25">
      <c r="A181" s="4">
        <f>A180+1</f>
        <v>168</v>
      </c>
      <c r="B181" s="3" t="e">
        <f>Intérêts</f>
        <v>#REF!</v>
      </c>
      <c r="C181" s="3">
        <f>Amortissement</f>
        <v>0</v>
      </c>
      <c r="D181" s="3" t="e">
        <f>Restant_dû</f>
        <v>#REF!</v>
      </c>
      <c r="E181" s="3" t="e">
        <f>Annuité</f>
        <v>#REF!</v>
      </c>
      <c r="F181" s="2" t="e">
        <f>Echéance</f>
        <v>#REF!</v>
      </c>
    </row>
    <row r="182" spans="1:6" hidden="1" x14ac:dyDescent="0.25">
      <c r="A182" s="4">
        <f>A181+1</f>
        <v>169</v>
      </c>
      <c r="B182" s="3" t="e">
        <f>Intérêts</f>
        <v>#REF!</v>
      </c>
      <c r="C182" s="3">
        <f>Amortissement</f>
        <v>0</v>
      </c>
      <c r="D182" s="3" t="e">
        <f>Restant_dû</f>
        <v>#REF!</v>
      </c>
      <c r="E182" s="3" t="e">
        <f>Annuité</f>
        <v>#REF!</v>
      </c>
      <c r="F182" s="2" t="e">
        <f>Echéance</f>
        <v>#REF!</v>
      </c>
    </row>
    <row r="183" spans="1:6" hidden="1" x14ac:dyDescent="0.25">
      <c r="A183" s="4">
        <f>A182+1</f>
        <v>170</v>
      </c>
      <c r="B183" s="3" t="e">
        <f>Intérêts</f>
        <v>#REF!</v>
      </c>
      <c r="C183" s="3">
        <f>Amortissement</f>
        <v>0</v>
      </c>
      <c r="D183" s="3" t="e">
        <f>Restant_dû</f>
        <v>#REF!</v>
      </c>
      <c r="E183" s="3" t="e">
        <f>Annuité</f>
        <v>#REF!</v>
      </c>
      <c r="F183" s="2" t="e">
        <f>Echéance</f>
        <v>#REF!</v>
      </c>
    </row>
    <row r="184" spans="1:6" hidden="1" x14ac:dyDescent="0.25">
      <c r="A184" s="4">
        <f>A183+1</f>
        <v>171</v>
      </c>
      <c r="B184" s="3" t="e">
        <f>Intérêts</f>
        <v>#REF!</v>
      </c>
      <c r="C184" s="3">
        <f>Amortissement</f>
        <v>0</v>
      </c>
      <c r="D184" s="3" t="e">
        <f>Restant_dû</f>
        <v>#REF!</v>
      </c>
      <c r="E184" s="3" t="e">
        <f>Annuité</f>
        <v>#REF!</v>
      </c>
      <c r="F184" s="2" t="e">
        <f>Echéance</f>
        <v>#REF!</v>
      </c>
    </row>
    <row r="185" spans="1:6" hidden="1" x14ac:dyDescent="0.25">
      <c r="A185" s="4">
        <f>A184+1</f>
        <v>172</v>
      </c>
      <c r="B185" s="3" t="e">
        <f>Intérêts</f>
        <v>#REF!</v>
      </c>
      <c r="C185" s="3">
        <f>Amortissement</f>
        <v>0</v>
      </c>
      <c r="D185" s="3" t="e">
        <f>Restant_dû</f>
        <v>#REF!</v>
      </c>
      <c r="E185" s="3" t="e">
        <f>Annuité</f>
        <v>#REF!</v>
      </c>
      <c r="F185" s="2" t="e">
        <f>Echéance</f>
        <v>#REF!</v>
      </c>
    </row>
    <row r="186" spans="1:6" hidden="1" x14ac:dyDescent="0.25">
      <c r="A186" s="4">
        <f>A185+1</f>
        <v>173</v>
      </c>
      <c r="B186" s="3" t="e">
        <f>Intérêts</f>
        <v>#REF!</v>
      </c>
      <c r="C186" s="3">
        <f>Amortissement</f>
        <v>0</v>
      </c>
      <c r="D186" s="3" t="e">
        <f>Restant_dû</f>
        <v>#REF!</v>
      </c>
      <c r="E186" s="3" t="e">
        <f>Annuité</f>
        <v>#REF!</v>
      </c>
      <c r="F186" s="2" t="e">
        <f>Echéance</f>
        <v>#REF!</v>
      </c>
    </row>
    <row r="187" spans="1:6" hidden="1" x14ac:dyDescent="0.25">
      <c r="A187" s="4">
        <f>A186+1</f>
        <v>174</v>
      </c>
      <c r="B187" s="3" t="e">
        <f>Intérêts</f>
        <v>#REF!</v>
      </c>
      <c r="C187" s="3">
        <f>Amortissement</f>
        <v>0</v>
      </c>
      <c r="D187" s="3" t="e">
        <f>Restant_dû</f>
        <v>#REF!</v>
      </c>
      <c r="E187" s="3" t="e">
        <f>Annuité</f>
        <v>#REF!</v>
      </c>
      <c r="F187" s="2" t="e">
        <f>Echéance</f>
        <v>#REF!</v>
      </c>
    </row>
    <row r="188" spans="1:6" hidden="1" x14ac:dyDescent="0.25">
      <c r="A188" s="4">
        <f>A187+1</f>
        <v>175</v>
      </c>
      <c r="B188" s="3" t="e">
        <f>Intérêts</f>
        <v>#REF!</v>
      </c>
      <c r="C188" s="3">
        <f>Amortissement</f>
        <v>0</v>
      </c>
      <c r="D188" s="3" t="e">
        <f>Restant_dû</f>
        <v>#REF!</v>
      </c>
      <c r="E188" s="3" t="e">
        <f>Annuité</f>
        <v>#REF!</v>
      </c>
      <c r="F188" s="2" t="e">
        <f>Echéance</f>
        <v>#REF!</v>
      </c>
    </row>
    <row r="189" spans="1:6" hidden="1" x14ac:dyDescent="0.25">
      <c r="A189" s="4">
        <f>A188+1</f>
        <v>176</v>
      </c>
      <c r="B189" s="3" t="e">
        <f>Intérêts</f>
        <v>#REF!</v>
      </c>
      <c r="C189" s="3">
        <f>Amortissement</f>
        <v>0</v>
      </c>
      <c r="D189" s="3" t="e">
        <f>Restant_dû</f>
        <v>#REF!</v>
      </c>
      <c r="E189" s="3" t="e">
        <f>Annuité</f>
        <v>#REF!</v>
      </c>
      <c r="F189" s="2" t="e">
        <f>Echéance</f>
        <v>#REF!</v>
      </c>
    </row>
    <row r="190" spans="1:6" hidden="1" x14ac:dyDescent="0.25">
      <c r="A190" s="4">
        <f>A189+1</f>
        <v>177</v>
      </c>
      <c r="B190" s="3" t="e">
        <f>Intérêts</f>
        <v>#REF!</v>
      </c>
      <c r="C190" s="3">
        <f>Amortissement</f>
        <v>0</v>
      </c>
      <c r="D190" s="3" t="e">
        <f>Restant_dû</f>
        <v>#REF!</v>
      </c>
      <c r="E190" s="3" t="e">
        <f>Annuité</f>
        <v>#REF!</v>
      </c>
      <c r="F190" s="2" t="e">
        <f>Echéance</f>
        <v>#REF!</v>
      </c>
    </row>
    <row r="191" spans="1:6" hidden="1" x14ac:dyDescent="0.25">
      <c r="A191" s="4">
        <f>A190+1</f>
        <v>178</v>
      </c>
      <c r="B191" s="3" t="e">
        <f>Intérêts</f>
        <v>#REF!</v>
      </c>
      <c r="C191" s="3">
        <f>Amortissement</f>
        <v>0</v>
      </c>
      <c r="D191" s="3" t="e">
        <f>Restant_dû</f>
        <v>#REF!</v>
      </c>
      <c r="E191" s="3" t="e">
        <f>Annuité</f>
        <v>#REF!</v>
      </c>
      <c r="F191" s="2" t="e">
        <f>Echéance</f>
        <v>#REF!</v>
      </c>
    </row>
    <row r="192" spans="1:6" hidden="1" x14ac:dyDescent="0.25">
      <c r="A192" s="4">
        <f>A191+1</f>
        <v>179</v>
      </c>
      <c r="B192" s="3" t="e">
        <f>Intérêts</f>
        <v>#REF!</v>
      </c>
      <c r="C192" s="3">
        <f>Amortissement</f>
        <v>0</v>
      </c>
      <c r="D192" s="3" t="e">
        <f>Restant_dû</f>
        <v>#REF!</v>
      </c>
      <c r="E192" s="3" t="e">
        <f>Annuité</f>
        <v>#REF!</v>
      </c>
      <c r="F192" s="2" t="e">
        <f>Echéance</f>
        <v>#REF!</v>
      </c>
    </row>
    <row r="193" spans="1:6" hidden="1" x14ac:dyDescent="0.25">
      <c r="A193" s="4">
        <f>A192+1</f>
        <v>180</v>
      </c>
      <c r="B193" s="3" t="e">
        <f>Intérêts</f>
        <v>#REF!</v>
      </c>
      <c r="C193" s="3">
        <f>Amortissement</f>
        <v>0</v>
      </c>
      <c r="D193" s="3" t="e">
        <f>Restant_dû</f>
        <v>#REF!</v>
      </c>
      <c r="E193" s="3" t="e">
        <f>Annuité</f>
        <v>#REF!</v>
      </c>
      <c r="F193" s="2" t="e">
        <f>Echéance</f>
        <v>#REF!</v>
      </c>
    </row>
    <row r="194" spans="1:6" hidden="1" x14ac:dyDescent="0.25">
      <c r="A194" s="4">
        <f>A193+1</f>
        <v>181</v>
      </c>
      <c r="B194" s="3" t="e">
        <f>Intérêts</f>
        <v>#REF!</v>
      </c>
      <c r="C194" s="3">
        <f>Amortissement</f>
        <v>0</v>
      </c>
      <c r="D194" s="3" t="e">
        <f>Restant_dû</f>
        <v>#REF!</v>
      </c>
      <c r="E194" s="3" t="e">
        <f>Annuité</f>
        <v>#REF!</v>
      </c>
      <c r="F194" s="2" t="e">
        <f>Echéance</f>
        <v>#REF!</v>
      </c>
    </row>
    <row r="195" spans="1:6" hidden="1" x14ac:dyDescent="0.25">
      <c r="A195" s="4">
        <f>A194+1</f>
        <v>182</v>
      </c>
      <c r="B195" s="3" t="e">
        <f>Intérêts</f>
        <v>#REF!</v>
      </c>
      <c r="C195" s="3">
        <f>Amortissement</f>
        <v>0</v>
      </c>
      <c r="D195" s="3" t="e">
        <f>Restant_dû</f>
        <v>#REF!</v>
      </c>
      <c r="E195" s="3" t="e">
        <f>Annuité</f>
        <v>#REF!</v>
      </c>
      <c r="F195" s="2" t="e">
        <f>Echéance</f>
        <v>#REF!</v>
      </c>
    </row>
    <row r="196" spans="1:6" hidden="1" x14ac:dyDescent="0.25">
      <c r="A196" s="4">
        <f>A195+1</f>
        <v>183</v>
      </c>
      <c r="B196" s="3" t="e">
        <f>Intérêts</f>
        <v>#REF!</v>
      </c>
      <c r="C196" s="3">
        <f>Amortissement</f>
        <v>0</v>
      </c>
      <c r="D196" s="3" t="e">
        <f>Restant_dû</f>
        <v>#REF!</v>
      </c>
      <c r="E196" s="3" t="e">
        <f>Annuité</f>
        <v>#REF!</v>
      </c>
      <c r="F196" s="2" t="e">
        <f>Echéance</f>
        <v>#REF!</v>
      </c>
    </row>
    <row r="197" spans="1:6" hidden="1" x14ac:dyDescent="0.25">
      <c r="A197" s="4">
        <f>A196+1</f>
        <v>184</v>
      </c>
      <c r="B197" s="3" t="e">
        <f>Intérêts</f>
        <v>#REF!</v>
      </c>
      <c r="C197" s="3">
        <f>Amortissement</f>
        <v>0</v>
      </c>
      <c r="D197" s="3" t="e">
        <f>Restant_dû</f>
        <v>#REF!</v>
      </c>
      <c r="E197" s="3" t="e">
        <f>Annuité</f>
        <v>#REF!</v>
      </c>
      <c r="F197" s="2" t="e">
        <f>Echéance</f>
        <v>#REF!</v>
      </c>
    </row>
  </sheetData>
  <mergeCells count="6">
    <mergeCell ref="A11:A13"/>
    <mergeCell ref="B11:B13"/>
    <mergeCell ref="C11:C13"/>
    <mergeCell ref="D11:D12"/>
    <mergeCell ref="E11:E13"/>
    <mergeCell ref="F11:F13"/>
  </mergeCells>
  <printOptions horizontalCentered="1" verticalCentered="1"/>
  <pageMargins left="0.19685039370078741" right="0.19685039370078741" top="0.19685039370078741" bottom="0.19685039370078741" header="1.1811023622047245" footer="0.51181102362204722"/>
  <pageSetup paperSize="9" orientation="portrait" horizontalDpi="4294967293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11</vt:i4>
      </vt:variant>
    </vt:vector>
  </HeadingPairs>
  <TitlesOfParts>
    <vt:vector size="12" baseType="lpstr">
      <vt:lpstr>EMPRUNT</vt:lpstr>
      <vt:lpstr>EMPRUNT!Agrandir</vt:lpstr>
      <vt:lpstr>EMPRUNT!AN</vt:lpstr>
      <vt:lpstr>EMPRUNT!Date</vt:lpstr>
      <vt:lpstr>EMPRUNT!EMPRUNT</vt:lpstr>
      <vt:lpstr>EMPRUNT!FRAN</vt:lpstr>
      <vt:lpstr>EMPRUNT!Impression_des_titres</vt:lpstr>
      <vt:lpstr>EMPRUNT!NBFRAN</vt:lpstr>
      <vt:lpstr>EMPRUNT!NBPMAN</vt:lpstr>
      <vt:lpstr>EMPRUNT!TX</vt:lpstr>
      <vt:lpstr>EMPRUNT!Zone_d_impression</vt:lpstr>
      <vt:lpstr>EMPRUNT!ZONE_DE_SAISIE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MAYEUX</dc:creator>
  <cp:lastModifiedBy>PHILIPPE MAYEUX</cp:lastModifiedBy>
  <dcterms:created xsi:type="dcterms:W3CDTF">2025-03-03T11:39:03Z</dcterms:created>
  <dcterms:modified xsi:type="dcterms:W3CDTF">2025-03-03T11:40:20Z</dcterms:modified>
</cp:coreProperties>
</file>